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/>
  <mc:AlternateContent xmlns:mc="http://schemas.openxmlformats.org/markup-compatibility/2006">
    <mc:Choice Requires="x15">
      <x15ac:absPath xmlns:x15ac="http://schemas.microsoft.com/office/spreadsheetml/2010/11/ac" url="C:\Users\37067\Desktop\"/>
    </mc:Choice>
  </mc:AlternateContent>
  <xr:revisionPtr revIDLastSave="0" documentId="13_ncr:1_{B7BE2D12-B1D7-405F-8EA7-EE750096E28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alanso horizontali analizė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32" i="1" l="1"/>
  <c r="H33" i="1"/>
  <c r="J33" i="1" s="1"/>
  <c r="H32" i="1"/>
  <c r="H29" i="1"/>
  <c r="J29" i="1" s="1"/>
  <c r="H30" i="1"/>
  <c r="J30" i="1" s="1"/>
  <c r="H31" i="1"/>
  <c r="J31" i="1" s="1"/>
  <c r="H34" i="1"/>
  <c r="J34" i="1" s="1"/>
  <c r="H36" i="1"/>
  <c r="J36" i="1" s="1"/>
  <c r="H37" i="1"/>
  <c r="J37" i="1" s="1"/>
  <c r="H38" i="1"/>
  <c r="J38" i="1" s="1"/>
  <c r="H39" i="1"/>
  <c r="J39" i="1" s="1"/>
  <c r="H40" i="1"/>
  <c r="J40" i="1" s="1"/>
  <c r="H42" i="1"/>
  <c r="J42" i="1" s="1"/>
  <c r="H43" i="1"/>
  <c r="J43" i="1" s="1"/>
  <c r="H44" i="1"/>
  <c r="J44" i="1" s="1"/>
  <c r="H46" i="1"/>
  <c r="J46" i="1" s="1"/>
  <c r="H47" i="1"/>
  <c r="J47" i="1" s="1"/>
  <c r="H48" i="1"/>
  <c r="J48" i="1" s="1"/>
  <c r="H49" i="1"/>
  <c r="J49" i="1" s="1"/>
  <c r="H50" i="1"/>
  <c r="J50" i="1" s="1"/>
  <c r="H51" i="1"/>
  <c r="J51" i="1" s="1"/>
  <c r="H52" i="1"/>
  <c r="J52" i="1" s="1"/>
  <c r="H53" i="1"/>
  <c r="J53" i="1" s="1"/>
  <c r="H54" i="1"/>
  <c r="J54" i="1" s="1"/>
  <c r="H56" i="1"/>
  <c r="J56" i="1" s="1"/>
  <c r="H57" i="1"/>
  <c r="J57" i="1" s="1"/>
  <c r="H58" i="1"/>
  <c r="J58" i="1" s="1"/>
  <c r="H61" i="1"/>
  <c r="J61" i="1" s="1"/>
  <c r="H62" i="1"/>
  <c r="J62" i="1" s="1"/>
  <c r="H63" i="1"/>
  <c r="J63" i="1" s="1"/>
  <c r="H64" i="1"/>
  <c r="J64" i="1" s="1"/>
  <c r="H65" i="1"/>
  <c r="J65" i="1" s="1"/>
  <c r="H66" i="1"/>
  <c r="J66" i="1" s="1"/>
  <c r="H67" i="1"/>
  <c r="J67" i="1" s="1"/>
  <c r="H69" i="1"/>
  <c r="J69" i="1" s="1"/>
  <c r="H70" i="1"/>
  <c r="J70" i="1" s="1"/>
  <c r="H71" i="1"/>
  <c r="J71" i="1" s="1"/>
  <c r="H72" i="1"/>
  <c r="J72" i="1" s="1"/>
  <c r="H74" i="1"/>
  <c r="J74" i="1" s="1"/>
  <c r="H75" i="1"/>
  <c r="J75" i="1" s="1"/>
  <c r="H76" i="1"/>
  <c r="J76" i="1" s="1"/>
  <c r="H77" i="1"/>
  <c r="J77" i="1" s="1"/>
  <c r="H79" i="1"/>
  <c r="J79" i="1" s="1"/>
  <c r="H82" i="1"/>
  <c r="J82" i="1" s="1"/>
  <c r="H83" i="1"/>
  <c r="J83" i="1" s="1"/>
  <c r="H84" i="1"/>
  <c r="J84" i="1" s="1"/>
  <c r="H85" i="1"/>
  <c r="J85" i="1" s="1"/>
  <c r="H86" i="1"/>
  <c r="J86" i="1" s="1"/>
  <c r="H88" i="1"/>
  <c r="J88" i="1" s="1"/>
  <c r="H89" i="1"/>
  <c r="J89" i="1" s="1"/>
  <c r="H90" i="1"/>
  <c r="J90" i="1" s="1"/>
  <c r="H92" i="1"/>
  <c r="J92" i="1" s="1"/>
  <c r="H93" i="1"/>
  <c r="J93" i="1" s="1"/>
  <c r="H94" i="1"/>
  <c r="J94" i="1" s="1"/>
  <c r="H96" i="1"/>
  <c r="J96" i="1" s="1"/>
  <c r="H97" i="1"/>
  <c r="J97" i="1" s="1"/>
  <c r="H98" i="1"/>
  <c r="J98" i="1" s="1"/>
  <c r="H101" i="1"/>
  <c r="J101" i="1" s="1"/>
  <c r="H102" i="1"/>
  <c r="J102" i="1" s="1"/>
  <c r="H103" i="1"/>
  <c r="J103" i="1" s="1"/>
  <c r="H104" i="1"/>
  <c r="J104" i="1" s="1"/>
  <c r="H105" i="1"/>
  <c r="J105" i="1" s="1"/>
  <c r="H106" i="1"/>
  <c r="J106" i="1" s="1"/>
  <c r="H107" i="1"/>
  <c r="J107" i="1" s="1"/>
  <c r="H108" i="1"/>
  <c r="J108" i="1" s="1"/>
  <c r="H110" i="1"/>
  <c r="J110" i="1" s="1"/>
  <c r="H111" i="1"/>
  <c r="J111" i="1" s="1"/>
  <c r="H112" i="1"/>
  <c r="J112" i="1" s="1"/>
  <c r="H113" i="1"/>
  <c r="J113" i="1" s="1"/>
  <c r="H114" i="1"/>
  <c r="J114" i="1" s="1"/>
  <c r="H115" i="1"/>
  <c r="J115" i="1" s="1"/>
  <c r="H116" i="1"/>
  <c r="J116" i="1" s="1"/>
  <c r="H117" i="1"/>
  <c r="J117" i="1" s="1"/>
  <c r="H118" i="1"/>
  <c r="J118" i="1" s="1"/>
  <c r="H119" i="1"/>
  <c r="J119" i="1" s="1"/>
  <c r="H120" i="1"/>
  <c r="J120" i="1" s="1"/>
  <c r="G109" i="1"/>
  <c r="F109" i="1"/>
  <c r="H109" i="1" s="1"/>
  <c r="J109" i="1" s="1"/>
  <c r="G100" i="1"/>
  <c r="G99" i="1" s="1"/>
  <c r="F100" i="1"/>
  <c r="H100" i="1" s="1"/>
  <c r="J100" i="1" s="1"/>
  <c r="G95" i="1"/>
  <c r="F95" i="1"/>
  <c r="H95" i="1" s="1"/>
  <c r="J95" i="1" s="1"/>
  <c r="G91" i="1"/>
  <c r="F91" i="1"/>
  <c r="H91" i="1" s="1"/>
  <c r="J91" i="1" s="1"/>
  <c r="G87" i="1"/>
  <c r="F87" i="1"/>
  <c r="H87" i="1" s="1"/>
  <c r="J87" i="1" s="1"/>
  <c r="G81" i="1"/>
  <c r="F81" i="1"/>
  <c r="H81" i="1" s="1"/>
  <c r="J81" i="1" s="1"/>
  <c r="G80" i="1"/>
  <c r="G121" i="1" s="1"/>
  <c r="F80" i="1"/>
  <c r="G73" i="1"/>
  <c r="F73" i="1"/>
  <c r="H73" i="1" s="1"/>
  <c r="J73" i="1" s="1"/>
  <c r="G68" i="1"/>
  <c r="F68" i="1"/>
  <c r="H68" i="1" s="1"/>
  <c r="J68" i="1" s="1"/>
  <c r="G60" i="1"/>
  <c r="F60" i="1"/>
  <c r="H60" i="1" s="1"/>
  <c r="J60" i="1" s="1"/>
  <c r="G59" i="1"/>
  <c r="F59" i="1"/>
  <c r="H59" i="1" s="1"/>
  <c r="J59" i="1" s="1"/>
  <c r="G55" i="1"/>
  <c r="F55" i="1"/>
  <c r="H55" i="1" s="1"/>
  <c r="J55" i="1" s="1"/>
  <c r="G45" i="1"/>
  <c r="F45" i="1"/>
  <c r="H45" i="1" s="1"/>
  <c r="J45" i="1" s="1"/>
  <c r="G41" i="1"/>
  <c r="F41" i="1"/>
  <c r="H41" i="1" s="1"/>
  <c r="J41" i="1" s="1"/>
  <c r="G35" i="1"/>
  <c r="F35" i="1"/>
  <c r="H35" i="1" s="1"/>
  <c r="J35" i="1" s="1"/>
  <c r="G28" i="1"/>
  <c r="F28" i="1"/>
  <c r="F27" i="1" l="1"/>
  <c r="F78" i="1" s="1"/>
  <c r="F99" i="1"/>
  <c r="H99" i="1" s="1"/>
  <c r="J99" i="1" s="1"/>
  <c r="H80" i="1"/>
  <c r="J80" i="1" s="1"/>
  <c r="G27" i="1"/>
  <c r="G78" i="1" s="1"/>
  <c r="H28" i="1"/>
  <c r="J28" i="1" s="1"/>
  <c r="H27" i="1"/>
  <c r="J27" i="1" s="1"/>
  <c r="H78" i="1" l="1"/>
  <c r="J78" i="1" s="1"/>
  <c r="F121" i="1"/>
  <c r="H121" i="1" s="1"/>
  <c r="J121" i="1" s="1"/>
</calcChain>
</file>

<file path=xl/sharedStrings.xml><?xml version="1.0" encoding="utf-8"?>
<sst xmlns="http://schemas.openxmlformats.org/spreadsheetml/2006/main" count="221" uniqueCount="162">
  <si>
    <t>Balanso forma</t>
  </si>
  <si>
    <t>(įmonės teisinė forma, pavadinimas, kodas)</t>
  </si>
  <si>
    <t>(buveinė (adresas), registras, kuriame kaupiami ir saugomi duomenys)</t>
  </si>
  <si>
    <t>(teisinis statusas, jei įmonė likviduojama, reorganizuojama ar yra bankrutavusi)</t>
  </si>
  <si>
    <t>(Tvirtinimo žyma)</t>
  </si>
  <si>
    <t>20___ M. ______________  ___ D. BALANSAS</t>
  </si>
  <si>
    <t>_____________________________________ Nr. _____</t>
  </si>
  <si>
    <t>(ataskaitos sudarymo data)</t>
  </si>
  <si>
    <t>(ataskaitinis laikotarpis)</t>
  </si>
  <si>
    <t xml:space="preserve"> (ataskaitos tikslumo lygis ir valiuta </t>
  </si>
  <si>
    <t>Eil. Nr.</t>
  </si>
  <si>
    <t>Straipsniai</t>
  </si>
  <si>
    <t>Pastabos Nr.</t>
  </si>
  <si>
    <t>Ataskaitinis laikotarpis</t>
  </si>
  <si>
    <t>Praėjęs ataskaitinis laikotarpis</t>
  </si>
  <si>
    <t>TURTAS</t>
  </si>
  <si>
    <t>A.</t>
  </si>
  <si>
    <t>ILGALAIKIS TURTAS</t>
  </si>
  <si>
    <t>1.</t>
  </si>
  <si>
    <t>NEMATERIALUSIS TURTAS</t>
  </si>
  <si>
    <t xml:space="preserve"> 1.1.</t>
  </si>
  <si>
    <t>Plėtros darbai</t>
  </si>
  <si>
    <t xml:space="preserve"> 1.2.</t>
  </si>
  <si>
    <t>Prestižas</t>
  </si>
  <si>
    <t xml:space="preserve"> 1.3.</t>
  </si>
  <si>
    <t>Programinė įranga</t>
  </si>
  <si>
    <t xml:space="preserve"> 1.4.</t>
  </si>
  <si>
    <t>Koncesijos, patentai, licencijos, prekių ženklai ir panašios teisės</t>
  </si>
  <si>
    <t xml:space="preserve"> 1.5.</t>
  </si>
  <si>
    <t>Kitas nematerialusis turtas</t>
  </si>
  <si>
    <t xml:space="preserve"> 1.6.</t>
  </si>
  <si>
    <t>Sumokėti avansai</t>
  </si>
  <si>
    <t>2.</t>
  </si>
  <si>
    <t>MATERIALUSIS TURTAS</t>
  </si>
  <si>
    <t xml:space="preserve"> 2.1.</t>
  </si>
  <si>
    <t>Žemė</t>
  </si>
  <si>
    <t xml:space="preserve"> 2.2.</t>
  </si>
  <si>
    <t>Pastatai ir statiniai</t>
  </si>
  <si>
    <t xml:space="preserve"> 2.3.</t>
  </si>
  <si>
    <t>Mašinos ir įranga</t>
  </si>
  <si>
    <t xml:space="preserve"> 2.4.</t>
  </si>
  <si>
    <t>Transporto priemonės</t>
  </si>
  <si>
    <t xml:space="preserve"> 2.5.</t>
  </si>
  <si>
    <t>Kiti įrenginiai, prietaisai ir įrankiai</t>
  </si>
  <si>
    <t xml:space="preserve"> 2.6.</t>
  </si>
  <si>
    <t>Investicinis turtas</t>
  </si>
  <si>
    <t xml:space="preserve">  2.6.1.</t>
  </si>
  <si>
    <t xml:space="preserve">  2.6.2.</t>
  </si>
  <si>
    <t xml:space="preserve">Pastatai </t>
  </si>
  <si>
    <t xml:space="preserve"> 2.7.</t>
  </si>
  <si>
    <t>Sumokėti avansai ir vykdomi materialio turto statybos (gamybos) darbai</t>
  </si>
  <si>
    <t>3.</t>
  </si>
  <si>
    <t>FINANSINIS TURTAS</t>
  </si>
  <si>
    <t xml:space="preserve"> 3.1.</t>
  </si>
  <si>
    <t>Įmonių grupės įmonių akcijos</t>
  </si>
  <si>
    <t xml:space="preserve"> 3.2.</t>
  </si>
  <si>
    <t>Paskolos įmonių grupės įmonėms</t>
  </si>
  <si>
    <t xml:space="preserve"> 3.3.</t>
  </si>
  <si>
    <t xml:space="preserve">Iš įmonių grupės įmonių gautinos sumos </t>
  </si>
  <si>
    <t xml:space="preserve"> 3.4.</t>
  </si>
  <si>
    <t>Asocijuotųjų įmonių akcijos</t>
  </si>
  <si>
    <t xml:space="preserve"> 3.5.</t>
  </si>
  <si>
    <t xml:space="preserve">Paskolos asocijuotosioms įmonėms </t>
  </si>
  <si>
    <t xml:space="preserve"> 3.6.</t>
  </si>
  <si>
    <t xml:space="preserve">Iš asocijuotųjų įmonių gautinos sumos </t>
  </si>
  <si>
    <t xml:space="preserve"> 3.7.</t>
  </si>
  <si>
    <t>Ilgalaikės investicijos</t>
  </si>
  <si>
    <t xml:space="preserve"> 3.8.</t>
  </si>
  <si>
    <t xml:space="preserve">Po vienų metų gautinos sumos </t>
  </si>
  <si>
    <t xml:space="preserve"> 3.9.</t>
  </si>
  <si>
    <t>Kitas finansinis turtas</t>
  </si>
  <si>
    <t>4.</t>
  </si>
  <si>
    <t>KITAS ILGALAIKIS TURTAS</t>
  </si>
  <si>
    <t xml:space="preserve"> 4.1.</t>
  </si>
  <si>
    <t>Atidėtojo pelno mokesčio turtas</t>
  </si>
  <si>
    <t xml:space="preserve"> 4.2.</t>
  </si>
  <si>
    <t>Biologinis turtas</t>
  </si>
  <si>
    <t xml:space="preserve"> 4.3.</t>
  </si>
  <si>
    <t>Kitas turtas</t>
  </si>
  <si>
    <t>B.</t>
  </si>
  <si>
    <t>TRUMPALAIKIS TURTAS</t>
  </si>
  <si>
    <t>ATSARGOS</t>
  </si>
  <si>
    <t xml:space="preserve">Žaliavos, medžiagos ir komplektavimo detalės </t>
  </si>
  <si>
    <t xml:space="preserve">Nebaigta produkcija ir vykdomi darbai </t>
  </si>
  <si>
    <t>Produkcija</t>
  </si>
  <si>
    <t>Pirktos prekės, skirtos perparduoti</t>
  </si>
  <si>
    <t>Ilgalaikis materialusis turtas, skirtas parduoti</t>
  </si>
  <si>
    <t xml:space="preserve"> 1.7.</t>
  </si>
  <si>
    <t xml:space="preserve">Sumokėti avansai </t>
  </si>
  <si>
    <t xml:space="preserve">PER VIENUS METUS GAUTINOS SUMOS </t>
  </si>
  <si>
    <t xml:space="preserve">Pirkėjų skolos </t>
  </si>
  <si>
    <t xml:space="preserve">Įmonių grupės įmonių skolos </t>
  </si>
  <si>
    <t>Asocijuotųjų įmonių skolos</t>
  </si>
  <si>
    <t xml:space="preserve">Kitos gautinos sumos </t>
  </si>
  <si>
    <t>TRUMPALAIKĖS INVESTICIJOS</t>
  </si>
  <si>
    <t xml:space="preserve">Kitos investicijos </t>
  </si>
  <si>
    <t>PINIGAI IR PINIGŲ EKVIVALENTAI</t>
  </si>
  <si>
    <t>C.</t>
  </si>
  <si>
    <t>ATEINANČIŲ LAIKOTARPIŲ SĄNAUDOS IR SUKAUPTOS PAJAMOS</t>
  </si>
  <si>
    <t>TURTO IŠ VISO</t>
  </si>
  <si>
    <t>NUOSAVAS KAPITALAS IR ĮSIPAREIGOJIMAI</t>
  </si>
  <si>
    <t>D.</t>
  </si>
  <si>
    <t>NUOSAVAS KAPITALAS</t>
  </si>
  <si>
    <t>KAPITALAS</t>
  </si>
  <si>
    <t>Įstatinis (pasirašytasis) arba pagrindinis kapitalas</t>
  </si>
  <si>
    <t>Pasirašytasis neapmokėtas kapitalas (–)</t>
  </si>
  <si>
    <t>Savos akcijos, pajai (–)</t>
  </si>
  <si>
    <t>AKCIJŲ PRIEDAI</t>
  </si>
  <si>
    <t>PERKAINOJIMO REZERVAS</t>
  </si>
  <si>
    <t>REZERVAI</t>
  </si>
  <si>
    <t>Privalomasis rezervas arba atsargos (rezervinis) kapitalas</t>
  </si>
  <si>
    <t>Savoms akcijoms įsigyti</t>
  </si>
  <si>
    <t>Kiti rezervai</t>
  </si>
  <si>
    <t>5.</t>
  </si>
  <si>
    <t>NEPASKIRSTYTASIS PELNAS (NUOSTOLIAI)</t>
  </si>
  <si>
    <t xml:space="preserve"> 5.1.</t>
  </si>
  <si>
    <t>Ataskaitinių metų pelnas (nuostoliai)</t>
  </si>
  <si>
    <t xml:space="preserve"> 5.2.</t>
  </si>
  <si>
    <t>Ankstesnių metų pelnas (nuostoliai)</t>
  </si>
  <si>
    <t>E.</t>
  </si>
  <si>
    <t>DOTACIJOS, SUBSIDIJOS</t>
  </si>
  <si>
    <t>F.</t>
  </si>
  <si>
    <t>ATIDĖJINIAI</t>
  </si>
  <si>
    <t>Pensijų ir panašių įsipareigojimų atidėjiniai</t>
  </si>
  <si>
    <t>Mokesčių atidėjiniai</t>
  </si>
  <si>
    <t>Kiti atidėjiniai</t>
  </si>
  <si>
    <t>G.</t>
  </si>
  <si>
    <t>MOKĖTINOS SUMOS IR KITI ĮSIPAREIGOJIMAI</t>
  </si>
  <si>
    <t>PO VIENŲ METŲ MOKĖTINOS SUMOS IR KITI ILGALAIKIAI ĮSIPAREIGOJIMAI</t>
  </si>
  <si>
    <t>Skoliniai įsipareigojimai</t>
  </si>
  <si>
    <t>Skolos kredito įstaigoms</t>
  </si>
  <si>
    <t>Gauti avansai</t>
  </si>
  <si>
    <t>Skolos tiekėjams</t>
  </si>
  <si>
    <t xml:space="preserve">Pagal vekselius ir čekius mokėtinos sumos </t>
  </si>
  <si>
    <t xml:space="preserve">Įmonių grupės įmonėms mokėtinos sumos </t>
  </si>
  <si>
    <t xml:space="preserve">Asocijuotosioms įmonėms mokėtinos sumos </t>
  </si>
  <si>
    <t xml:space="preserve"> 1.8.</t>
  </si>
  <si>
    <t>Kitos mokėtinos sumos ir ilgalaikiai įsipareigojimai</t>
  </si>
  <si>
    <t>PER VIENUS METUS MOKĖTINOS SUMOS IR KITI TRUMPALAIKIAI ĮSIPAREIGOJIMAI</t>
  </si>
  <si>
    <t>Asocijuotosioms įmonėms mokėtinos sumos</t>
  </si>
  <si>
    <t xml:space="preserve"> 2.8.</t>
  </si>
  <si>
    <t>Pelno mokesčio įsipareigojimai</t>
  </si>
  <si>
    <t xml:space="preserve"> 2.9.</t>
  </si>
  <si>
    <t>Su darbo santykiais susiję įsipareigojimai</t>
  </si>
  <si>
    <t xml:space="preserve"> 2.10.</t>
  </si>
  <si>
    <t>Kitos mokėtinos sumos ir trumpalaikiai įsipareigojimai</t>
  </si>
  <si>
    <t>H.</t>
  </si>
  <si>
    <t>SUKAUPTOS SĄNAUDOS IR ATEINANČIŲ LAIKOTARPIŲ PAJAMOS</t>
  </si>
  <si>
    <t>NUOSAVO KAPITALO IR ĮSIPAREIGOJIMŲ IŠ VISO</t>
  </si>
  <si>
    <t>__________________________</t>
  </si>
  <si>
    <t>__________</t>
  </si>
  <si>
    <t>_____________________________</t>
  </si>
  <si>
    <t>(įmonės vadovo pareigų pavadinimas)</t>
  </si>
  <si>
    <t>(parašas)</t>
  </si>
  <si>
    <t>(vardas ir pavardė)</t>
  </si>
  <si>
    <t xml:space="preserve"> </t>
  </si>
  <si>
    <t>(vyriausiojo buhalterio (buhalterio)</t>
  </si>
  <si>
    <t>arba galinčio tvarkyti apskaitą  kito</t>
  </si>
  <si>
    <t xml:space="preserve"> asmens pareigų pavadinimas)</t>
  </si>
  <si>
    <t>Horizontali analizė</t>
  </si>
  <si>
    <t>tūkst. Eur</t>
  </si>
  <si>
    <t>proc.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</si>
</sst>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_);_(* \(#,##0\);_(* &quot;-&quot;_);_(@_)"/>
    <numFmt numFmtId="165" formatCode="_(* ###0_);_(* \(###0\);_(* &quot;-&quot;??_);_(@_)"/>
  </numFmts>
  <fonts count="15" x14ac:knownFonts="1">
    <font>
      <sz val="10"/>
      <color rgb="FF000000"/>
      <name val="Arial"/>
    </font>
    <font>
      <sz val="12"/>
      <color theme="1"/>
      <name val="Times"/>
    </font>
    <font>
      <sz val="10"/>
      <color theme="1"/>
      <name val="Times New Roman"/>
    </font>
    <font>
      <sz val="10"/>
      <color theme="1"/>
      <name val="Times"/>
    </font>
    <font>
      <b/>
      <sz val="12"/>
      <color theme="1"/>
      <name val="Times"/>
    </font>
    <font>
      <u/>
      <sz val="12"/>
      <color theme="1"/>
      <name val="Times"/>
    </font>
    <font>
      <u/>
      <sz val="12"/>
      <color theme="1"/>
      <name val="Times"/>
    </font>
    <font>
      <b/>
      <sz val="10"/>
      <color theme="1"/>
      <name val="Times"/>
    </font>
    <font>
      <sz val="10"/>
      <name val="Arial"/>
    </font>
    <font>
      <sz val="10"/>
      <color theme="1"/>
      <name val="Arial"/>
    </font>
    <font>
      <sz val="10"/>
      <color rgb="FF000000"/>
      <name val="Times"/>
    </font>
    <font>
      <b/>
      <sz val="10"/>
      <color theme="1"/>
      <name val="Arial"/>
    </font>
    <font>
      <sz val="11"/>
      <color theme="1"/>
      <name val="Times"/>
    </font>
    <font>
      <sz val="10"/>
      <color rgb="FF000000"/>
      <name val="Arial"/>
    </font>
    <font>
      <sz val="10"/>
      <color rgb="FF000000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double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double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double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3" fillId="0" borderId="0" applyFont="0" applyFill="0" applyBorder="0" applyAlignment="0" applyProtection="0"/>
  </cellStyleXfs>
  <cellXfs count="145">
    <xf numFmtId="0" fontId="0" fillId="0" borderId="0" xfId="0" applyFont="1" applyAlignment="1"/>
    <xf numFmtId="0" fontId="1" fillId="0" borderId="0" xfId="0" applyFont="1" applyAlignment="1"/>
    <xf numFmtId="164" fontId="3" fillId="0" borderId="0" xfId="0" applyNumberFormat="1" applyFont="1" applyAlignment="1">
      <alignment horizontal="left"/>
    </xf>
    <xf numFmtId="164" fontId="4" fillId="0" borderId="0" xfId="0" applyNumberFormat="1" applyFont="1" applyAlignment="1">
      <alignment horizontal="left"/>
    </xf>
    <xf numFmtId="0" fontId="5" fillId="0" borderId="1" xfId="0" applyFont="1" applyBorder="1" applyAlignment="1"/>
    <xf numFmtId="0" fontId="1" fillId="0" borderId="1" xfId="0" applyFont="1" applyBorder="1" applyAlignment="1"/>
    <xf numFmtId="164" fontId="3" fillId="0" borderId="1" xfId="0" applyNumberFormat="1" applyFont="1" applyBorder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164" fontId="1" fillId="0" borderId="0" xfId="0" applyNumberFormat="1" applyFont="1" applyAlignment="1"/>
    <xf numFmtId="0" fontId="3" fillId="0" borderId="1" xfId="0" applyFont="1" applyBorder="1" applyAlignment="1">
      <alignment horizontal="center"/>
    </xf>
    <xf numFmtId="164" fontId="1" fillId="0" borderId="1" xfId="0" applyNumberFormat="1" applyFont="1" applyBorder="1" applyAlignment="1"/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64" fontId="6" fillId="0" borderId="1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7" fillId="0" borderId="0" xfId="0" applyFont="1" applyAlignment="1">
      <alignment horizontal="left"/>
    </xf>
    <xf numFmtId="0" fontId="9" fillId="0" borderId="0" xfId="0" applyFont="1" applyAlignment="1"/>
    <xf numFmtId="0" fontId="3" fillId="0" borderId="3" xfId="0" applyFont="1" applyBorder="1" applyAlignment="1"/>
    <xf numFmtId="0" fontId="3" fillId="0" borderId="3" xfId="0" applyFont="1" applyBorder="1" applyAlignment="1">
      <alignment horizontal="center"/>
    </xf>
    <xf numFmtId="164" fontId="3" fillId="0" borderId="3" xfId="0" applyNumberFormat="1" applyFont="1" applyBorder="1" applyAlignment="1">
      <alignment horizontal="right"/>
    </xf>
    <xf numFmtId="0" fontId="3" fillId="0" borderId="11" xfId="0" applyFont="1" applyBorder="1" applyAlignment="1">
      <alignment horizontal="left"/>
    </xf>
    <xf numFmtId="0" fontId="3" fillId="0" borderId="15" xfId="0" applyFont="1" applyBorder="1" applyAlignment="1">
      <alignment horizontal="center" vertical="center" wrapText="1"/>
    </xf>
    <xf numFmtId="164" fontId="9" fillId="0" borderId="13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left"/>
    </xf>
    <xf numFmtId="1" fontId="3" fillId="0" borderId="10" xfId="0" applyNumberFormat="1" applyFont="1" applyBorder="1" applyAlignment="1">
      <alignment horizontal="center"/>
    </xf>
    <xf numFmtId="165" fontId="4" fillId="0" borderId="1" xfId="0" applyNumberFormat="1" applyFont="1" applyBorder="1" applyAlignment="1"/>
    <xf numFmtId="1" fontId="3" fillId="0" borderId="15" xfId="0" applyNumberFormat="1" applyFont="1" applyBorder="1" applyAlignment="1">
      <alignment horizontal="center"/>
    </xf>
    <xf numFmtId="165" fontId="3" fillId="0" borderId="11" xfId="0" applyNumberFormat="1" applyFont="1" applyBorder="1" applyAlignment="1">
      <alignment horizontal="right"/>
    </xf>
    <xf numFmtId="165" fontId="3" fillId="0" borderId="13" xfId="0" applyNumberFormat="1" applyFont="1" applyBorder="1" applyAlignment="1"/>
    <xf numFmtId="165" fontId="3" fillId="0" borderId="13" xfId="0" applyNumberFormat="1" applyFont="1" applyBorder="1" applyAlignment="1">
      <alignment horizontal="left"/>
    </xf>
    <xf numFmtId="0" fontId="3" fillId="0" borderId="11" xfId="0" applyFont="1" applyBorder="1" applyAlignment="1">
      <alignment horizontal="left" vertical="top"/>
    </xf>
    <xf numFmtId="165" fontId="3" fillId="0" borderId="11" xfId="0" applyNumberFormat="1" applyFont="1" applyBorder="1" applyAlignment="1"/>
    <xf numFmtId="0" fontId="3" fillId="0" borderId="8" xfId="0" applyFont="1" applyBorder="1" applyAlignment="1">
      <alignment horizontal="left"/>
    </xf>
    <xf numFmtId="0" fontId="11" fillId="0" borderId="0" xfId="0" applyFont="1" applyAlignment="1"/>
    <xf numFmtId="0" fontId="1" fillId="0" borderId="11" xfId="0" applyFont="1" applyBorder="1" applyAlignment="1">
      <alignment horizontal="left"/>
    </xf>
    <xf numFmtId="165" fontId="4" fillId="0" borderId="13" xfId="0" applyNumberFormat="1" applyFont="1" applyBorder="1" applyAlignment="1"/>
    <xf numFmtId="165" fontId="3" fillId="0" borderId="13" xfId="0" applyNumberFormat="1" applyFont="1" applyBorder="1" applyAlignment="1">
      <alignment horizontal="right"/>
    </xf>
    <xf numFmtId="0" fontId="3" fillId="0" borderId="16" xfId="0" applyFont="1" applyBorder="1" applyAlignment="1">
      <alignment horizontal="left"/>
    </xf>
    <xf numFmtId="0" fontId="2" fillId="0" borderId="11" xfId="0" applyFont="1" applyBorder="1" applyAlignment="1">
      <alignment horizontal="left" vertical="top" wrapText="1"/>
    </xf>
    <xf numFmtId="0" fontId="3" fillId="0" borderId="17" xfId="0" applyFont="1" applyBorder="1" applyAlignment="1">
      <alignment horizontal="left"/>
    </xf>
    <xf numFmtId="0" fontId="3" fillId="0" borderId="17" xfId="0" applyFont="1" applyBorder="1" applyAlignment="1"/>
    <xf numFmtId="0" fontId="3" fillId="0" borderId="12" xfId="0" applyFont="1" applyBorder="1" applyAlignment="1"/>
    <xf numFmtId="165" fontId="3" fillId="0" borderId="18" xfId="0" applyNumberFormat="1" applyFont="1" applyBorder="1" applyAlignment="1"/>
    <xf numFmtId="0" fontId="3" fillId="0" borderId="11" xfId="0" applyFont="1" applyBorder="1" applyAlignment="1">
      <alignment vertical="top"/>
    </xf>
    <xf numFmtId="1" fontId="3" fillId="0" borderId="19" xfId="0" applyNumberFormat="1" applyFont="1" applyBorder="1" applyAlignment="1">
      <alignment horizontal="center"/>
    </xf>
    <xf numFmtId="165" fontId="7" fillId="0" borderId="20" xfId="0" applyNumberFormat="1" applyFont="1" applyBorder="1" applyAlignment="1"/>
    <xf numFmtId="0" fontId="1" fillId="0" borderId="21" xfId="0" applyFont="1" applyBorder="1" applyAlignment="1"/>
    <xf numFmtId="1" fontId="3" fillId="0" borderId="23" xfId="0" applyNumberFormat="1" applyFont="1" applyBorder="1" applyAlignment="1">
      <alignment horizontal="center"/>
    </xf>
    <xf numFmtId="165" fontId="4" fillId="0" borderId="21" xfId="0" applyNumberFormat="1" applyFont="1" applyBorder="1" applyAlignment="1"/>
    <xf numFmtId="0" fontId="3" fillId="0" borderId="8" xfId="0" applyFont="1" applyBorder="1" applyAlignment="1"/>
    <xf numFmtId="0" fontId="3" fillId="0" borderId="10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5" fontId="4" fillId="0" borderId="11" xfId="0" applyNumberFormat="1" applyFont="1" applyBorder="1" applyAlignment="1"/>
    <xf numFmtId="1" fontId="3" fillId="0" borderId="27" xfId="0" applyNumberFormat="1" applyFont="1" applyBorder="1" applyAlignment="1">
      <alignment horizontal="center"/>
    </xf>
    <xf numFmtId="1" fontId="3" fillId="0" borderId="15" xfId="0" applyNumberFormat="1" applyFont="1" applyBorder="1" applyAlignment="1"/>
    <xf numFmtId="0" fontId="3" fillId="0" borderId="16" xfId="0" applyFont="1" applyBorder="1" applyAlignment="1">
      <alignment horizontal="left" vertical="top"/>
    </xf>
    <xf numFmtId="1" fontId="3" fillId="0" borderId="27" xfId="0" applyNumberFormat="1" applyFont="1" applyBorder="1" applyAlignment="1"/>
    <xf numFmtId="0" fontId="3" fillId="0" borderId="16" xfId="0" applyFont="1" applyBorder="1" applyAlignment="1">
      <alignment vertical="top"/>
    </xf>
    <xf numFmtId="1" fontId="3" fillId="0" borderId="28" xfId="0" applyNumberFormat="1" applyFont="1" applyBorder="1" applyAlignment="1">
      <alignment horizontal="center"/>
    </xf>
    <xf numFmtId="165" fontId="7" fillId="0" borderId="0" xfId="0" applyNumberFormat="1" applyFont="1" applyAlignment="1"/>
    <xf numFmtId="0" fontId="1" fillId="0" borderId="29" xfId="0" applyFont="1" applyBorder="1" applyAlignment="1"/>
    <xf numFmtId="1" fontId="3" fillId="0" borderId="33" xfId="0" applyNumberFormat="1" applyFont="1" applyBorder="1" applyAlignment="1">
      <alignment horizontal="center"/>
    </xf>
    <xf numFmtId="165" fontId="4" fillId="0" borderId="34" xfId="0" applyNumberFormat="1" applyFont="1" applyBorder="1" applyAlignment="1"/>
    <xf numFmtId="0" fontId="3" fillId="0" borderId="0" xfId="0" applyFont="1" applyAlignment="1"/>
    <xf numFmtId="164" fontId="3" fillId="0" borderId="0" xfId="0" applyNumberFormat="1" applyFont="1" applyAlignment="1">
      <alignment horizontal="center"/>
    </xf>
    <xf numFmtId="164" fontId="3" fillId="0" borderId="0" xfId="0" applyNumberFormat="1" applyFont="1" applyAlignment="1"/>
    <xf numFmtId="0" fontId="2" fillId="0" borderId="0" xfId="0" applyFont="1" applyAlignment="1"/>
    <xf numFmtId="164" fontId="9" fillId="0" borderId="12" xfId="0" applyNumberFormat="1" applyFont="1" applyBorder="1" applyAlignment="1">
      <alignment horizontal="center" vertical="center" wrapText="1"/>
    </xf>
    <xf numFmtId="165" fontId="4" fillId="0" borderId="9" xfId="0" applyNumberFormat="1" applyFont="1" applyBorder="1" applyAlignment="1">
      <alignment horizontal="right"/>
    </xf>
    <xf numFmtId="165" fontId="3" fillId="0" borderId="12" xfId="0" applyNumberFormat="1" applyFont="1" applyBorder="1" applyAlignment="1">
      <alignment horizontal="right"/>
    </xf>
    <xf numFmtId="165" fontId="3" fillId="0" borderId="12" xfId="0" applyNumberFormat="1" applyFont="1" applyBorder="1" applyAlignment="1"/>
    <xf numFmtId="165" fontId="10" fillId="0" borderId="12" xfId="0" applyNumberFormat="1" applyFont="1" applyBorder="1" applyAlignment="1"/>
    <xf numFmtId="165" fontId="4" fillId="0" borderId="12" xfId="0" applyNumberFormat="1" applyFont="1" applyBorder="1" applyAlignment="1"/>
    <xf numFmtId="165" fontId="7" fillId="0" borderId="38" xfId="0" applyNumberFormat="1" applyFont="1" applyBorder="1" applyAlignment="1"/>
    <xf numFmtId="165" fontId="4" fillId="0" borderId="22" xfId="0" applyNumberFormat="1" applyFont="1" applyBorder="1" applyAlignment="1"/>
    <xf numFmtId="164" fontId="1" fillId="0" borderId="9" xfId="0" applyNumberFormat="1" applyFont="1" applyBorder="1" applyAlignment="1">
      <alignment horizontal="center" vertical="center" wrapText="1"/>
    </xf>
    <xf numFmtId="165" fontId="7" fillId="0" borderId="39" xfId="0" applyNumberFormat="1" applyFont="1" applyBorder="1" applyAlignment="1"/>
    <xf numFmtId="165" fontId="4" fillId="0" borderId="40" xfId="0" applyNumberFormat="1" applyFont="1" applyBorder="1" applyAlignment="1"/>
    <xf numFmtId="0" fontId="3" fillId="0" borderId="12" xfId="0" applyFont="1" applyBorder="1" applyAlignment="1">
      <alignment horizontal="left"/>
    </xf>
    <xf numFmtId="0" fontId="8" fillId="0" borderId="13" xfId="0" applyFont="1" applyBorder="1"/>
    <xf numFmtId="0" fontId="8" fillId="0" borderId="14" xfId="0" applyFont="1" applyBorder="1"/>
    <xf numFmtId="0" fontId="3" fillId="0" borderId="12" xfId="0" applyFont="1" applyBorder="1" applyAlignment="1">
      <alignment horizontal="left" vertical="top" wrapText="1"/>
    </xf>
    <xf numFmtId="0" fontId="14" fillId="0" borderId="36" xfId="0" applyFont="1" applyBorder="1" applyAlignment="1">
      <alignment horizontal="center" vertical="center" wrapText="1"/>
    </xf>
    <xf numFmtId="0" fontId="14" fillId="0" borderId="35" xfId="0" applyFont="1" applyBorder="1" applyAlignment="1">
      <alignment horizontal="center" vertical="center" wrapText="1"/>
    </xf>
    <xf numFmtId="0" fontId="14" fillId="0" borderId="37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left"/>
    </xf>
    <xf numFmtId="0" fontId="1" fillId="0" borderId="12" xfId="0" applyFont="1" applyBorder="1" applyAlignment="1">
      <alignment vertical="top" wrapText="1"/>
    </xf>
    <xf numFmtId="0" fontId="1" fillId="0" borderId="22" xfId="0" applyFont="1" applyBorder="1" applyAlignment="1">
      <alignment horizontal="left"/>
    </xf>
    <xf numFmtId="0" fontId="8" fillId="0" borderId="3" xfId="0" applyFont="1" applyBorder="1"/>
    <xf numFmtId="0" fontId="1" fillId="0" borderId="24" xfId="0" applyFont="1" applyBorder="1" applyAlignment="1">
      <alignment horizontal="left" vertical="center"/>
    </xf>
    <xf numFmtId="0" fontId="8" fillId="0" borderId="25" xfId="0" applyFont="1" applyBorder="1"/>
    <xf numFmtId="0" fontId="8" fillId="0" borderId="26" xfId="0" applyFont="1" applyBorder="1"/>
    <xf numFmtId="0" fontId="3" fillId="0" borderId="0" xfId="0" applyFont="1" applyAlignment="1">
      <alignment horizontal="center" wrapText="1"/>
    </xf>
    <xf numFmtId="0" fontId="0" fillId="0" borderId="0" xfId="0" applyFont="1" applyAlignment="1"/>
    <xf numFmtId="0" fontId="1" fillId="0" borderId="12" xfId="0" applyFont="1" applyBorder="1" applyAlignment="1">
      <alignment horizontal="left" vertical="top" wrapText="1"/>
    </xf>
    <xf numFmtId="0" fontId="12" fillId="0" borderId="30" xfId="0" applyFont="1" applyBorder="1" applyAlignment="1">
      <alignment horizontal="left"/>
    </xf>
    <xf numFmtId="0" fontId="8" fillId="0" borderId="31" xfId="0" applyFont="1" applyBorder="1"/>
    <xf numFmtId="0" fontId="8" fillId="0" borderId="32" xfId="0" applyFont="1" applyBorder="1"/>
    <xf numFmtId="0" fontId="2" fillId="0" borderId="12" xfId="0" applyFont="1" applyBorder="1" applyAlignment="1">
      <alignment horizontal="left"/>
    </xf>
    <xf numFmtId="0" fontId="2" fillId="0" borderId="12" xfId="0" applyFont="1" applyBorder="1" applyAlignment="1"/>
    <xf numFmtId="0" fontId="2" fillId="0" borderId="13" xfId="0" applyFont="1" applyBorder="1" applyAlignment="1">
      <alignment horizontal="left" vertical="top" wrapText="1"/>
    </xf>
    <xf numFmtId="0" fontId="1" fillId="0" borderId="12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0" fontId="3" fillId="0" borderId="7" xfId="0" applyFont="1" applyBorder="1" applyAlignment="1">
      <alignment horizontal="center" vertical="center" wrapText="1"/>
    </xf>
    <xf numFmtId="0" fontId="8" fillId="0" borderId="10" xfId="0" applyFont="1" applyBorder="1"/>
    <xf numFmtId="164" fontId="3" fillId="0" borderId="0" xfId="0" applyNumberFormat="1" applyFont="1" applyAlignment="1">
      <alignment horizontal="center" vertical="center" wrapText="1"/>
    </xf>
    <xf numFmtId="0" fontId="8" fillId="0" borderId="1" xfId="0" applyFont="1" applyBorder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8" fillId="0" borderId="2" xfId="0" applyFont="1" applyBorder="1"/>
    <xf numFmtId="0" fontId="3" fillId="0" borderId="4" xfId="0" applyFont="1" applyBorder="1" applyAlignment="1">
      <alignment horizontal="left" vertical="center"/>
    </xf>
    <xf numFmtId="0" fontId="8" fillId="0" borderId="8" xfId="0" applyFont="1" applyBorder="1"/>
    <xf numFmtId="164" fontId="3" fillId="0" borderId="5" xfId="0" applyNumberFormat="1" applyFont="1" applyBorder="1" applyAlignment="1">
      <alignment horizontal="center" vertical="center" wrapText="1"/>
    </xf>
    <xf numFmtId="0" fontId="8" fillId="0" borderId="9" xfId="0" applyFont="1" applyBorder="1"/>
    <xf numFmtId="0" fontId="3" fillId="0" borderId="5" xfId="0" applyFont="1" applyBorder="1" applyAlignment="1">
      <alignment horizontal="center" vertical="center"/>
    </xf>
    <xf numFmtId="0" fontId="8" fillId="0" borderId="6" xfId="0" applyFont="1" applyBorder="1"/>
    <xf numFmtId="0" fontId="14" fillId="0" borderId="41" xfId="0" applyFont="1" applyBorder="1" applyAlignment="1">
      <alignment horizontal="center" vertical="center"/>
    </xf>
    <xf numFmtId="0" fontId="14" fillId="0" borderId="42" xfId="0" applyFont="1" applyBorder="1" applyAlignment="1">
      <alignment horizontal="center" vertical="center"/>
    </xf>
    <xf numFmtId="0" fontId="14" fillId="0" borderId="43" xfId="0" applyFont="1" applyBorder="1" applyAlignment="1">
      <alignment horizontal="center" vertical="center"/>
    </xf>
    <xf numFmtId="0" fontId="14" fillId="0" borderId="35" xfId="0" applyFont="1" applyBorder="1" applyAlignment="1">
      <alignment horizontal="center"/>
    </xf>
    <xf numFmtId="0" fontId="14" fillId="0" borderId="37" xfId="0" applyFont="1" applyBorder="1" applyAlignment="1">
      <alignment horizontal="center"/>
    </xf>
    <xf numFmtId="0" fontId="14" fillId="0" borderId="35" xfId="1" applyNumberFormat="1" applyFont="1" applyBorder="1" applyAlignment="1">
      <alignment horizontal="center"/>
    </xf>
    <xf numFmtId="0" fontId="14" fillId="0" borderId="37" xfId="1" applyNumberFormat="1" applyFont="1" applyBorder="1" applyAlignment="1">
      <alignment horizontal="center"/>
    </xf>
    <xf numFmtId="0" fontId="14" fillId="0" borderId="45" xfId="1" applyNumberFormat="1" applyFont="1" applyBorder="1" applyAlignment="1">
      <alignment horizontal="center"/>
    </xf>
    <xf numFmtId="0" fontId="14" fillId="0" borderId="46" xfId="1" applyNumberFormat="1" applyFont="1" applyBorder="1" applyAlignment="1">
      <alignment horizontal="center"/>
    </xf>
    <xf numFmtId="0" fontId="14" fillId="0" borderId="48" xfId="1" applyNumberFormat="1" applyFont="1" applyBorder="1" applyAlignment="1">
      <alignment horizontal="center"/>
    </xf>
    <xf numFmtId="0" fontId="14" fillId="0" borderId="49" xfId="1" applyNumberFormat="1" applyFont="1" applyBorder="1" applyAlignment="1">
      <alignment horizontal="center"/>
    </xf>
    <xf numFmtId="0" fontId="14" fillId="0" borderId="51" xfId="1" applyNumberFormat="1" applyFont="1" applyBorder="1" applyAlignment="1">
      <alignment horizontal="center"/>
    </xf>
    <xf numFmtId="0" fontId="14" fillId="0" borderId="52" xfId="1" applyNumberFormat="1" applyFont="1" applyBorder="1" applyAlignment="1">
      <alignment horizontal="center"/>
    </xf>
    <xf numFmtId="164" fontId="14" fillId="0" borderId="36" xfId="0" applyNumberFormat="1" applyFont="1" applyBorder="1" applyAlignment="1">
      <alignment horizontal="center"/>
    </xf>
    <xf numFmtId="165" fontId="14" fillId="0" borderId="36" xfId="0" applyNumberFormat="1" applyFont="1" applyBorder="1" applyAlignment="1">
      <alignment horizontal="center"/>
    </xf>
    <xf numFmtId="165" fontId="14" fillId="0" borderId="44" xfId="0" applyNumberFormat="1" applyFont="1" applyBorder="1" applyAlignment="1">
      <alignment horizontal="center"/>
    </xf>
    <xf numFmtId="0" fontId="14" fillId="0" borderId="45" xfId="0" applyFont="1" applyBorder="1" applyAlignment="1">
      <alignment horizontal="center"/>
    </xf>
    <xf numFmtId="165" fontId="14" fillId="0" borderId="50" xfId="0" applyNumberFormat="1" applyFont="1" applyBorder="1" applyAlignment="1">
      <alignment horizontal="center"/>
    </xf>
    <xf numFmtId="0" fontId="14" fillId="0" borderId="51" xfId="0" applyFont="1" applyBorder="1" applyAlignment="1">
      <alignment horizontal="center"/>
    </xf>
    <xf numFmtId="165" fontId="14" fillId="0" borderId="47" xfId="0" applyNumberFormat="1" applyFont="1" applyBorder="1" applyAlignment="1">
      <alignment horizontal="center"/>
    </xf>
    <xf numFmtId="0" fontId="14" fillId="0" borderId="48" xfId="0" applyFont="1" applyBorder="1" applyAlignment="1">
      <alignment horizontal="center"/>
    </xf>
    <xf numFmtId="165" fontId="14" fillId="0" borderId="50" xfId="0" applyNumberFormat="1" applyFont="1" applyBorder="1" applyAlignment="1"/>
    <xf numFmtId="0" fontId="14" fillId="0" borderId="51" xfId="0" applyFont="1" applyBorder="1" applyAlignment="1"/>
  </cellXfs>
  <cellStyles count="2">
    <cellStyle name="Įprastas" xfId="0" builtinId="0"/>
    <cellStyle name="Procentai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topLeftCell="A11" zoomScale="88" zoomScaleNormal="88" workbookViewId="0">
      <selection activeCell="I125" sqref="I125"/>
    </sheetView>
  </sheetViews>
  <sheetFormatPr defaultColWidth="14.44140625" defaultRowHeight="15" customHeight="1" x14ac:dyDescent="0.25"/>
  <cols>
    <col min="1" max="1" width="6.6640625" customWidth="1"/>
    <col min="2" max="2" width="12.5546875" customWidth="1"/>
    <col min="3" max="3" width="10" customWidth="1"/>
    <col min="4" max="4" width="29.6640625" customWidth="1"/>
    <col min="5" max="5" width="8" customWidth="1"/>
    <col min="6" max="6" width="12.6640625" customWidth="1"/>
    <col min="7" max="7" width="13.44140625" customWidth="1"/>
    <col min="8" max="26" width="8" customWidth="1"/>
  </cols>
  <sheetData>
    <row r="1" spans="1:7" ht="11.25" customHeight="1" x14ac:dyDescent="0.3">
      <c r="A1" s="1"/>
      <c r="B1" s="1"/>
      <c r="C1" s="1"/>
      <c r="D1" s="1"/>
      <c r="E1" s="1"/>
      <c r="F1" s="112" t="s">
        <v>0</v>
      </c>
      <c r="G1" s="98"/>
    </row>
    <row r="2" spans="1:7" ht="15.75" customHeight="1" x14ac:dyDescent="0.3">
      <c r="A2" s="1"/>
      <c r="B2" s="1"/>
      <c r="C2" s="1"/>
      <c r="D2" s="1"/>
      <c r="E2" s="1"/>
      <c r="F2" s="2"/>
      <c r="G2" s="3"/>
    </row>
    <row r="3" spans="1:7" ht="15.75" customHeight="1" x14ac:dyDescent="0.3">
      <c r="A3" s="4"/>
      <c r="B3" s="5"/>
      <c r="C3" s="5"/>
      <c r="D3" s="5"/>
      <c r="E3" s="5"/>
      <c r="F3" s="6"/>
      <c r="G3" s="6"/>
    </row>
    <row r="4" spans="1:7" ht="15.75" customHeight="1" x14ac:dyDescent="0.3">
      <c r="A4" s="1"/>
      <c r="B4" s="1"/>
      <c r="C4" s="7"/>
      <c r="D4" s="8" t="s">
        <v>1</v>
      </c>
      <c r="E4" s="1"/>
      <c r="F4" s="9"/>
      <c r="G4" s="9"/>
    </row>
    <row r="5" spans="1:7" ht="15.75" customHeight="1" x14ac:dyDescent="0.3">
      <c r="A5" s="1"/>
      <c r="B5" s="1"/>
      <c r="C5" s="7"/>
      <c r="D5" s="8"/>
      <c r="E5" s="1"/>
      <c r="F5" s="9"/>
      <c r="G5" s="9"/>
    </row>
    <row r="6" spans="1:7" ht="15.75" customHeight="1" x14ac:dyDescent="0.3">
      <c r="A6" s="4"/>
      <c r="B6" s="5"/>
      <c r="C6" s="5"/>
      <c r="D6" s="5"/>
      <c r="E6" s="5"/>
      <c r="F6" s="6"/>
      <c r="G6" s="6"/>
    </row>
    <row r="7" spans="1:7" ht="15.75" customHeight="1" x14ac:dyDescent="0.3">
      <c r="A7" s="1"/>
      <c r="B7" s="1"/>
      <c r="C7" s="1"/>
      <c r="D7" s="8" t="s">
        <v>2</v>
      </c>
      <c r="E7" s="1"/>
      <c r="F7" s="9"/>
      <c r="G7" s="9"/>
    </row>
    <row r="8" spans="1:7" ht="12" customHeight="1" x14ac:dyDescent="0.3">
      <c r="A8" s="1"/>
      <c r="B8" s="1"/>
      <c r="C8" s="1"/>
      <c r="D8" s="8"/>
      <c r="E8" s="1"/>
      <c r="F8" s="9"/>
      <c r="G8" s="9"/>
    </row>
    <row r="9" spans="1:7" ht="15.75" customHeight="1" x14ac:dyDescent="0.3">
      <c r="A9" s="5"/>
      <c r="B9" s="5"/>
      <c r="C9" s="5"/>
      <c r="D9" s="10"/>
      <c r="E9" s="5"/>
      <c r="F9" s="11"/>
      <c r="G9" s="11"/>
    </row>
    <row r="10" spans="1:7" ht="15.75" customHeight="1" x14ac:dyDescent="0.3">
      <c r="A10" s="1"/>
      <c r="B10" s="1"/>
      <c r="C10" s="1"/>
      <c r="D10" s="8" t="s">
        <v>3</v>
      </c>
      <c r="E10" s="1"/>
      <c r="F10" s="9"/>
      <c r="G10" s="9"/>
    </row>
    <row r="11" spans="1:7" ht="15.75" customHeight="1" x14ac:dyDescent="0.3">
      <c r="A11" s="1"/>
      <c r="B11" s="1"/>
      <c r="C11" s="1"/>
      <c r="D11" s="8"/>
      <c r="E11" s="1"/>
      <c r="F11" s="9"/>
      <c r="G11" s="9"/>
    </row>
    <row r="12" spans="1:7" ht="13.5" customHeight="1" x14ac:dyDescent="0.3">
      <c r="A12" s="1"/>
      <c r="B12" s="1"/>
      <c r="C12" s="1"/>
      <c r="D12" s="8"/>
      <c r="E12" s="1"/>
      <c r="F12" s="9"/>
      <c r="G12" s="9"/>
    </row>
    <row r="13" spans="1:7" ht="15.75" customHeight="1" x14ac:dyDescent="0.3">
      <c r="A13" s="1"/>
      <c r="B13" s="1"/>
      <c r="C13" s="1"/>
      <c r="D13" s="8"/>
      <c r="E13" s="1"/>
      <c r="F13" s="9" t="s">
        <v>4</v>
      </c>
      <c r="G13" s="9"/>
    </row>
    <row r="14" spans="1:7" ht="15.75" customHeight="1" x14ac:dyDescent="0.3">
      <c r="A14" s="1"/>
      <c r="B14" s="1"/>
      <c r="C14" s="1"/>
      <c r="D14" s="8"/>
      <c r="E14" s="1"/>
      <c r="F14" s="9"/>
      <c r="G14" s="9"/>
    </row>
    <row r="15" spans="1:7" ht="15.75" customHeight="1" x14ac:dyDescent="0.3">
      <c r="A15" s="1"/>
      <c r="B15" s="1"/>
      <c r="C15" s="12"/>
      <c r="D15" s="12"/>
      <c r="E15" s="12"/>
      <c r="F15" s="13"/>
      <c r="G15" s="14"/>
    </row>
    <row r="16" spans="1:7" ht="13.5" customHeight="1" x14ac:dyDescent="0.3">
      <c r="A16" s="113" t="s">
        <v>5</v>
      </c>
      <c r="B16" s="98"/>
      <c r="C16" s="98"/>
      <c r="D16" s="98"/>
      <c r="E16" s="98"/>
      <c r="F16" s="98"/>
      <c r="G16" s="98"/>
    </row>
    <row r="17" spans="1:26" ht="15.75" customHeight="1" x14ac:dyDescent="0.3">
      <c r="A17" s="1"/>
      <c r="B17" s="1"/>
      <c r="C17" s="15"/>
      <c r="D17" s="7"/>
      <c r="E17" s="12"/>
      <c r="F17" s="14"/>
      <c r="G17" s="14"/>
    </row>
    <row r="18" spans="1:26" ht="12.75" customHeight="1" x14ac:dyDescent="0.25">
      <c r="A18" s="112" t="s">
        <v>6</v>
      </c>
      <c r="B18" s="98"/>
      <c r="C18" s="98"/>
      <c r="D18" s="98"/>
      <c r="E18" s="98"/>
      <c r="F18" s="98"/>
      <c r="G18" s="98"/>
    </row>
    <row r="19" spans="1:26" ht="12.75" customHeight="1" x14ac:dyDescent="0.25">
      <c r="A19" s="112" t="s">
        <v>7</v>
      </c>
      <c r="B19" s="98"/>
      <c r="C19" s="98"/>
      <c r="D19" s="98"/>
      <c r="E19" s="98"/>
      <c r="F19" s="98"/>
      <c r="G19" s="98"/>
    </row>
    <row r="20" spans="1:26" ht="13.5" customHeight="1" x14ac:dyDescent="0.3">
      <c r="A20" s="1"/>
      <c r="B20" s="1"/>
      <c r="C20" s="15"/>
      <c r="D20" s="7"/>
      <c r="E20" s="12"/>
      <c r="F20" s="14"/>
      <c r="G20" s="14"/>
    </row>
    <row r="21" spans="1:26" ht="14.25" customHeight="1" x14ac:dyDescent="0.3">
      <c r="A21" s="5"/>
      <c r="B21" s="5"/>
      <c r="C21" s="16"/>
      <c r="D21" s="12"/>
      <c r="E21" s="17"/>
      <c r="F21" s="18"/>
      <c r="G21" s="19"/>
    </row>
    <row r="22" spans="1:26" ht="12.75" customHeight="1" x14ac:dyDescent="0.25">
      <c r="A22" s="7"/>
      <c r="B22" s="8" t="s">
        <v>8</v>
      </c>
      <c r="C22" s="20"/>
      <c r="D22" s="8"/>
      <c r="E22" s="114" t="s">
        <v>9</v>
      </c>
      <c r="F22" s="115"/>
      <c r="G22" s="115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</row>
    <row r="23" spans="1:26" ht="7.5" customHeight="1" thickBot="1" x14ac:dyDescent="0.3">
      <c r="A23" s="22"/>
      <c r="B23" s="23"/>
      <c r="C23" s="22"/>
      <c r="D23" s="22"/>
      <c r="E23" s="22"/>
      <c r="F23" s="22"/>
      <c r="G23" s="24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</row>
    <row r="24" spans="1:26" ht="12.75" customHeight="1" x14ac:dyDescent="0.25">
      <c r="A24" s="116" t="s">
        <v>10</v>
      </c>
      <c r="B24" s="120" t="s">
        <v>11</v>
      </c>
      <c r="C24" s="121"/>
      <c r="D24" s="121"/>
      <c r="E24" s="108" t="s">
        <v>12</v>
      </c>
      <c r="F24" s="110" t="s">
        <v>13</v>
      </c>
      <c r="G24" s="118" t="s">
        <v>14</v>
      </c>
      <c r="H24" s="122" t="s">
        <v>159</v>
      </c>
      <c r="I24" s="123"/>
      <c r="J24" s="123"/>
      <c r="K24" s="124"/>
    </row>
    <row r="25" spans="1:26" ht="25.5" customHeight="1" x14ac:dyDescent="0.25">
      <c r="A25" s="117"/>
      <c r="B25" s="119"/>
      <c r="C25" s="111"/>
      <c r="D25" s="111"/>
      <c r="E25" s="109"/>
      <c r="F25" s="111"/>
      <c r="G25" s="119"/>
      <c r="H25" s="87" t="s">
        <v>160</v>
      </c>
      <c r="I25" s="88"/>
      <c r="J25" s="88" t="s">
        <v>161</v>
      </c>
      <c r="K25" s="89"/>
    </row>
    <row r="26" spans="1:26" ht="15.75" customHeight="1" x14ac:dyDescent="0.25">
      <c r="A26" s="25"/>
      <c r="B26" s="106" t="s">
        <v>15</v>
      </c>
      <c r="C26" s="84"/>
      <c r="D26" s="85"/>
      <c r="E26" s="26"/>
      <c r="F26" s="27"/>
      <c r="G26" s="72"/>
      <c r="H26" s="135"/>
      <c r="I26" s="125"/>
      <c r="J26" s="125"/>
      <c r="K26" s="126"/>
    </row>
    <row r="27" spans="1:26" ht="15.75" customHeight="1" x14ac:dyDescent="0.3">
      <c r="A27" s="28" t="s">
        <v>16</v>
      </c>
      <c r="B27" s="106" t="s">
        <v>17</v>
      </c>
      <c r="C27" s="84"/>
      <c r="D27" s="85"/>
      <c r="E27" s="29"/>
      <c r="F27" s="30">
        <f t="shared" ref="F27:G27" si="0">SUM(F28+F35+F45+F55)</f>
        <v>0</v>
      </c>
      <c r="G27" s="73">
        <f t="shared" si="0"/>
        <v>0</v>
      </c>
      <c r="H27" s="136">
        <f>F27-G27</f>
        <v>0</v>
      </c>
      <c r="I27" s="125"/>
      <c r="J27" s="127" t="e">
        <f>(H27/G27)*100</f>
        <v>#DIV/0!</v>
      </c>
      <c r="K27" s="128"/>
    </row>
    <row r="28" spans="1:26" ht="12.75" customHeight="1" x14ac:dyDescent="0.25">
      <c r="A28" s="25" t="s">
        <v>18</v>
      </c>
      <c r="B28" s="107" t="s">
        <v>19</v>
      </c>
      <c r="C28" s="84"/>
      <c r="D28" s="85"/>
      <c r="E28" s="31"/>
      <c r="F28" s="32">
        <f t="shared" ref="F28:G28" si="1">SUM(F29:F34)</f>
        <v>0</v>
      </c>
      <c r="G28" s="74">
        <f t="shared" si="1"/>
        <v>0</v>
      </c>
      <c r="H28" s="136">
        <f t="shared" ref="H28:H91" si="2">F28-G28</f>
        <v>0</v>
      </c>
      <c r="I28" s="125"/>
      <c r="J28" s="127" t="e">
        <f t="shared" ref="J28:J91" si="3">(H28/G28)*100</f>
        <v>#DIV/0!</v>
      </c>
      <c r="K28" s="128"/>
    </row>
    <row r="29" spans="1:26" ht="12" customHeight="1" x14ac:dyDescent="0.25">
      <c r="A29" s="25" t="s">
        <v>20</v>
      </c>
      <c r="B29" s="83" t="s">
        <v>21</v>
      </c>
      <c r="C29" s="84"/>
      <c r="D29" s="84"/>
      <c r="E29" s="31"/>
      <c r="F29" s="33"/>
      <c r="G29" s="75"/>
      <c r="H29" s="136">
        <f t="shared" si="2"/>
        <v>0</v>
      </c>
      <c r="I29" s="125"/>
      <c r="J29" s="127" t="e">
        <f t="shared" si="3"/>
        <v>#DIV/0!</v>
      </c>
      <c r="K29" s="128"/>
    </row>
    <row r="30" spans="1:26" ht="12" customHeight="1" x14ac:dyDescent="0.25">
      <c r="A30" s="25" t="s">
        <v>22</v>
      </c>
      <c r="B30" s="83" t="s">
        <v>23</v>
      </c>
      <c r="C30" s="84"/>
      <c r="D30" s="84"/>
      <c r="E30" s="31"/>
      <c r="F30" s="33"/>
      <c r="G30" s="75"/>
      <c r="H30" s="136">
        <f t="shared" si="2"/>
        <v>0</v>
      </c>
      <c r="I30" s="125"/>
      <c r="J30" s="127" t="e">
        <f t="shared" si="3"/>
        <v>#DIV/0!</v>
      </c>
      <c r="K30" s="128"/>
    </row>
    <row r="31" spans="1:26" ht="12" customHeight="1" x14ac:dyDescent="0.25">
      <c r="A31" s="25" t="s">
        <v>24</v>
      </c>
      <c r="B31" s="83" t="s">
        <v>25</v>
      </c>
      <c r="C31" s="84"/>
      <c r="D31" s="84"/>
      <c r="E31" s="31"/>
      <c r="F31" s="33"/>
      <c r="G31" s="75"/>
      <c r="H31" s="136">
        <f t="shared" si="2"/>
        <v>0</v>
      </c>
      <c r="I31" s="125"/>
      <c r="J31" s="127" t="e">
        <f t="shared" si="3"/>
        <v>#DIV/0!</v>
      </c>
      <c r="K31" s="128"/>
    </row>
    <row r="32" spans="1:26" ht="12" customHeight="1" x14ac:dyDescent="0.25">
      <c r="A32" s="25" t="s">
        <v>26</v>
      </c>
      <c r="B32" s="83" t="s">
        <v>27</v>
      </c>
      <c r="C32" s="84"/>
      <c r="D32" s="85"/>
      <c r="E32" s="31"/>
      <c r="F32" s="33"/>
      <c r="G32" s="75"/>
      <c r="H32" s="136">
        <f>F32-G32</f>
        <v>0</v>
      </c>
      <c r="I32" s="125"/>
      <c r="J32" s="127" t="e">
        <f t="shared" si="3"/>
        <v>#DIV/0!</v>
      </c>
      <c r="K32" s="128"/>
    </row>
    <row r="33" spans="1:26" ht="12" customHeight="1" x14ac:dyDescent="0.25">
      <c r="A33" s="25" t="s">
        <v>28</v>
      </c>
      <c r="B33" s="83" t="s">
        <v>29</v>
      </c>
      <c r="C33" s="84"/>
      <c r="D33" s="84"/>
      <c r="E33" s="31"/>
      <c r="F33" s="33"/>
      <c r="G33" s="75"/>
      <c r="H33" s="136">
        <f>F33-G33</f>
        <v>0</v>
      </c>
      <c r="I33" s="125"/>
      <c r="J33" s="127" t="e">
        <f t="shared" si="3"/>
        <v>#DIV/0!</v>
      </c>
      <c r="K33" s="128"/>
    </row>
    <row r="34" spans="1:26" ht="12" customHeight="1" x14ac:dyDescent="0.25">
      <c r="A34" s="25" t="s">
        <v>30</v>
      </c>
      <c r="B34" s="83" t="s">
        <v>31</v>
      </c>
      <c r="C34" s="84"/>
      <c r="D34" s="85"/>
      <c r="E34" s="31"/>
      <c r="F34" s="33"/>
      <c r="G34" s="75"/>
      <c r="H34" s="136">
        <f t="shared" si="2"/>
        <v>0</v>
      </c>
      <c r="I34" s="125"/>
      <c r="J34" s="127" t="e">
        <f t="shared" si="3"/>
        <v>#DIV/0!</v>
      </c>
      <c r="K34" s="128"/>
    </row>
    <row r="35" spans="1:26" ht="12.75" customHeight="1" x14ac:dyDescent="0.25">
      <c r="A35" s="25" t="s">
        <v>32</v>
      </c>
      <c r="B35" s="83" t="s">
        <v>33</v>
      </c>
      <c r="C35" s="84"/>
      <c r="D35" s="84"/>
      <c r="E35" s="31"/>
      <c r="F35" s="33">
        <f t="shared" ref="F35:G35" si="4">SUM(F36:F41,F44)</f>
        <v>0</v>
      </c>
      <c r="G35" s="75">
        <f t="shared" si="4"/>
        <v>0</v>
      </c>
      <c r="H35" s="136">
        <f t="shared" si="2"/>
        <v>0</v>
      </c>
      <c r="I35" s="125"/>
      <c r="J35" s="127" t="e">
        <f t="shared" si="3"/>
        <v>#DIV/0!</v>
      </c>
      <c r="K35" s="128"/>
    </row>
    <row r="36" spans="1:26" ht="12" customHeight="1" x14ac:dyDescent="0.25">
      <c r="A36" s="25" t="s">
        <v>34</v>
      </c>
      <c r="B36" s="83" t="s">
        <v>35</v>
      </c>
      <c r="C36" s="84"/>
      <c r="D36" s="84"/>
      <c r="E36" s="31"/>
      <c r="F36" s="33"/>
      <c r="G36" s="75"/>
      <c r="H36" s="136">
        <f t="shared" si="2"/>
        <v>0</v>
      </c>
      <c r="I36" s="125"/>
      <c r="J36" s="127" t="e">
        <f t="shared" si="3"/>
        <v>#DIV/0!</v>
      </c>
      <c r="K36" s="128"/>
    </row>
    <row r="37" spans="1:26" ht="12" customHeight="1" x14ac:dyDescent="0.25">
      <c r="A37" s="25" t="s">
        <v>36</v>
      </c>
      <c r="B37" s="83" t="s">
        <v>37</v>
      </c>
      <c r="C37" s="84"/>
      <c r="D37" s="84"/>
      <c r="E37" s="31"/>
      <c r="F37" s="33"/>
      <c r="G37" s="75"/>
      <c r="H37" s="136">
        <f t="shared" si="2"/>
        <v>0</v>
      </c>
      <c r="I37" s="125"/>
      <c r="J37" s="127" t="e">
        <f t="shared" si="3"/>
        <v>#DIV/0!</v>
      </c>
      <c r="K37" s="128"/>
    </row>
    <row r="38" spans="1:26" ht="12" customHeight="1" x14ac:dyDescent="0.25">
      <c r="A38" s="25" t="s">
        <v>38</v>
      </c>
      <c r="B38" s="83" t="s">
        <v>39</v>
      </c>
      <c r="C38" s="84"/>
      <c r="D38" s="84"/>
      <c r="E38" s="31"/>
      <c r="F38" s="33"/>
      <c r="G38" s="75"/>
      <c r="H38" s="136">
        <f t="shared" si="2"/>
        <v>0</v>
      </c>
      <c r="I38" s="125"/>
      <c r="J38" s="127" t="e">
        <f t="shared" si="3"/>
        <v>#DIV/0!</v>
      </c>
      <c r="K38" s="128"/>
    </row>
    <row r="39" spans="1:26" ht="12" customHeight="1" x14ac:dyDescent="0.25">
      <c r="A39" s="25" t="s">
        <v>40</v>
      </c>
      <c r="B39" s="83" t="s">
        <v>41</v>
      </c>
      <c r="C39" s="84"/>
      <c r="D39" s="84"/>
      <c r="E39" s="31"/>
      <c r="F39" s="33"/>
      <c r="G39" s="75"/>
      <c r="H39" s="136">
        <f t="shared" si="2"/>
        <v>0</v>
      </c>
      <c r="I39" s="125"/>
      <c r="J39" s="127" t="e">
        <f t="shared" si="3"/>
        <v>#DIV/0!</v>
      </c>
      <c r="K39" s="128"/>
    </row>
    <row r="40" spans="1:26" ht="12" customHeight="1" x14ac:dyDescent="0.25">
      <c r="A40" s="25" t="s">
        <v>42</v>
      </c>
      <c r="B40" s="83" t="s">
        <v>43</v>
      </c>
      <c r="C40" s="84"/>
      <c r="D40" s="85"/>
      <c r="E40" s="31"/>
      <c r="F40" s="33"/>
      <c r="G40" s="75"/>
      <c r="H40" s="136">
        <f t="shared" si="2"/>
        <v>0</v>
      </c>
      <c r="I40" s="125"/>
      <c r="J40" s="127" t="e">
        <f t="shared" si="3"/>
        <v>#DIV/0!</v>
      </c>
      <c r="K40" s="128"/>
    </row>
    <row r="41" spans="1:26" ht="12" customHeight="1" x14ac:dyDescent="0.25">
      <c r="A41" s="25" t="s">
        <v>44</v>
      </c>
      <c r="B41" s="83" t="s">
        <v>45</v>
      </c>
      <c r="C41" s="84"/>
      <c r="D41" s="84"/>
      <c r="E41" s="31"/>
      <c r="F41" s="34">
        <f t="shared" ref="F41:G41" si="5">F42+F43</f>
        <v>0</v>
      </c>
      <c r="G41" s="76">
        <f t="shared" si="5"/>
        <v>0</v>
      </c>
      <c r="H41" s="136">
        <f t="shared" si="2"/>
        <v>0</v>
      </c>
      <c r="I41" s="125"/>
      <c r="J41" s="127" t="e">
        <f t="shared" si="3"/>
        <v>#DIV/0!</v>
      </c>
      <c r="K41" s="128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</row>
    <row r="42" spans="1:26" ht="12" customHeight="1" x14ac:dyDescent="0.25">
      <c r="A42" s="25" t="s">
        <v>46</v>
      </c>
      <c r="B42" s="83" t="s">
        <v>35</v>
      </c>
      <c r="C42" s="84"/>
      <c r="D42" s="84"/>
      <c r="E42" s="31"/>
      <c r="F42" s="34"/>
      <c r="G42" s="76"/>
      <c r="H42" s="136">
        <f t="shared" si="2"/>
        <v>0</v>
      </c>
      <c r="I42" s="125"/>
      <c r="J42" s="127" t="e">
        <f t="shared" si="3"/>
        <v>#DIV/0!</v>
      </c>
      <c r="K42" s="128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</row>
    <row r="43" spans="1:26" ht="12" customHeight="1" x14ac:dyDescent="0.25">
      <c r="A43" s="25" t="s">
        <v>47</v>
      </c>
      <c r="B43" s="83" t="s">
        <v>48</v>
      </c>
      <c r="C43" s="84"/>
      <c r="D43" s="84"/>
      <c r="E43" s="31"/>
      <c r="F43" s="34"/>
      <c r="G43" s="76"/>
      <c r="H43" s="136">
        <f t="shared" si="2"/>
        <v>0</v>
      </c>
      <c r="I43" s="125"/>
      <c r="J43" s="127" t="e">
        <f t="shared" si="3"/>
        <v>#DIV/0!</v>
      </c>
      <c r="K43" s="128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</row>
    <row r="44" spans="1:26" ht="12.75" customHeight="1" x14ac:dyDescent="0.25">
      <c r="A44" s="35" t="s">
        <v>49</v>
      </c>
      <c r="B44" s="86" t="s">
        <v>50</v>
      </c>
      <c r="C44" s="84"/>
      <c r="D44" s="85"/>
      <c r="E44" s="31"/>
      <c r="F44" s="34"/>
      <c r="G44" s="76"/>
      <c r="H44" s="136">
        <f t="shared" si="2"/>
        <v>0</v>
      </c>
      <c r="I44" s="125"/>
      <c r="J44" s="127" t="e">
        <f t="shared" si="3"/>
        <v>#DIV/0!</v>
      </c>
      <c r="K44" s="128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</row>
    <row r="45" spans="1:26" ht="12.75" customHeight="1" x14ac:dyDescent="0.25">
      <c r="A45" s="25" t="s">
        <v>51</v>
      </c>
      <c r="B45" s="83" t="s">
        <v>52</v>
      </c>
      <c r="C45" s="84"/>
      <c r="D45" s="84"/>
      <c r="E45" s="31"/>
      <c r="F45" s="36">
        <f t="shared" ref="F45:G45" si="6">SUM(F46:F54)</f>
        <v>0</v>
      </c>
      <c r="G45" s="75">
        <f t="shared" si="6"/>
        <v>0</v>
      </c>
      <c r="H45" s="136">
        <f t="shared" si="2"/>
        <v>0</v>
      </c>
      <c r="I45" s="125"/>
      <c r="J45" s="127" t="e">
        <f t="shared" si="3"/>
        <v>#DIV/0!</v>
      </c>
      <c r="K45" s="128"/>
    </row>
    <row r="46" spans="1:26" ht="12" customHeight="1" x14ac:dyDescent="0.25">
      <c r="A46" s="25" t="s">
        <v>53</v>
      </c>
      <c r="B46" s="83" t="s">
        <v>54</v>
      </c>
      <c r="C46" s="84"/>
      <c r="D46" s="85"/>
      <c r="E46" s="31"/>
      <c r="F46" s="33"/>
      <c r="G46" s="75"/>
      <c r="H46" s="136">
        <f t="shared" si="2"/>
        <v>0</v>
      </c>
      <c r="I46" s="125"/>
      <c r="J46" s="127" t="e">
        <f t="shared" si="3"/>
        <v>#DIV/0!</v>
      </c>
      <c r="K46" s="128"/>
    </row>
    <row r="47" spans="1:26" ht="12" customHeight="1" x14ac:dyDescent="0.25">
      <c r="A47" s="25" t="s">
        <v>55</v>
      </c>
      <c r="B47" s="83" t="s">
        <v>56</v>
      </c>
      <c r="C47" s="84"/>
      <c r="D47" s="85"/>
      <c r="E47" s="31"/>
      <c r="F47" s="33"/>
      <c r="G47" s="75"/>
      <c r="H47" s="136">
        <f t="shared" si="2"/>
        <v>0</v>
      </c>
      <c r="I47" s="125"/>
      <c r="J47" s="127" t="e">
        <f t="shared" si="3"/>
        <v>#DIV/0!</v>
      </c>
      <c r="K47" s="128"/>
    </row>
    <row r="48" spans="1:26" ht="12" customHeight="1" x14ac:dyDescent="0.25">
      <c r="A48" s="25" t="s">
        <v>57</v>
      </c>
      <c r="B48" s="83" t="s">
        <v>58</v>
      </c>
      <c r="C48" s="84"/>
      <c r="D48" s="85"/>
      <c r="E48" s="31"/>
      <c r="F48" s="33"/>
      <c r="G48" s="75"/>
      <c r="H48" s="136">
        <f t="shared" si="2"/>
        <v>0</v>
      </c>
      <c r="I48" s="125"/>
      <c r="J48" s="127" t="e">
        <f t="shared" si="3"/>
        <v>#DIV/0!</v>
      </c>
      <c r="K48" s="128"/>
    </row>
    <row r="49" spans="1:26" ht="12" customHeight="1" x14ac:dyDescent="0.25">
      <c r="A49" s="25" t="s">
        <v>59</v>
      </c>
      <c r="B49" s="83" t="s">
        <v>60</v>
      </c>
      <c r="C49" s="84"/>
      <c r="D49" s="84"/>
      <c r="E49" s="31"/>
      <c r="F49" s="33"/>
      <c r="G49" s="75"/>
      <c r="H49" s="136">
        <f t="shared" si="2"/>
        <v>0</v>
      </c>
      <c r="I49" s="125"/>
      <c r="J49" s="127" t="e">
        <f t="shared" si="3"/>
        <v>#DIV/0!</v>
      </c>
      <c r="K49" s="128"/>
    </row>
    <row r="50" spans="1:26" ht="12" customHeight="1" x14ac:dyDescent="0.25">
      <c r="A50" s="25" t="s">
        <v>61</v>
      </c>
      <c r="B50" s="83" t="s">
        <v>62</v>
      </c>
      <c r="C50" s="84"/>
      <c r="D50" s="85"/>
      <c r="E50" s="31"/>
      <c r="F50" s="33"/>
      <c r="G50" s="75"/>
      <c r="H50" s="136">
        <f t="shared" si="2"/>
        <v>0</v>
      </c>
      <c r="I50" s="125"/>
      <c r="J50" s="127" t="e">
        <f t="shared" si="3"/>
        <v>#DIV/0!</v>
      </c>
      <c r="K50" s="128"/>
    </row>
    <row r="51" spans="1:26" ht="12" customHeight="1" x14ac:dyDescent="0.25">
      <c r="A51" s="25" t="s">
        <v>63</v>
      </c>
      <c r="B51" s="83" t="s">
        <v>64</v>
      </c>
      <c r="C51" s="84"/>
      <c r="D51" s="85"/>
      <c r="E51" s="31"/>
      <c r="F51" s="33"/>
      <c r="G51" s="75"/>
      <c r="H51" s="136">
        <f t="shared" si="2"/>
        <v>0</v>
      </c>
      <c r="I51" s="125"/>
      <c r="J51" s="127" t="e">
        <f t="shared" si="3"/>
        <v>#DIV/0!</v>
      </c>
      <c r="K51" s="128"/>
    </row>
    <row r="52" spans="1:26" ht="12" customHeight="1" x14ac:dyDescent="0.25">
      <c r="A52" s="25" t="s">
        <v>65</v>
      </c>
      <c r="B52" s="83" t="s">
        <v>66</v>
      </c>
      <c r="C52" s="84"/>
      <c r="D52" s="85"/>
      <c r="E52" s="31"/>
      <c r="F52" s="33"/>
      <c r="G52" s="75"/>
      <c r="H52" s="136">
        <f t="shared" si="2"/>
        <v>0</v>
      </c>
      <c r="I52" s="125"/>
      <c r="J52" s="127" t="e">
        <f t="shared" si="3"/>
        <v>#DIV/0!</v>
      </c>
      <c r="K52" s="128"/>
    </row>
    <row r="53" spans="1:26" ht="12" customHeight="1" x14ac:dyDescent="0.25">
      <c r="A53" s="25" t="s">
        <v>67</v>
      </c>
      <c r="B53" s="83" t="s">
        <v>68</v>
      </c>
      <c r="C53" s="84"/>
      <c r="D53" s="85"/>
      <c r="E53" s="31"/>
      <c r="F53" s="33"/>
      <c r="G53" s="75"/>
      <c r="H53" s="136">
        <f t="shared" si="2"/>
        <v>0</v>
      </c>
      <c r="I53" s="125"/>
      <c r="J53" s="127" t="e">
        <f t="shared" si="3"/>
        <v>#DIV/0!</v>
      </c>
      <c r="K53" s="128"/>
    </row>
    <row r="54" spans="1:26" ht="12" customHeight="1" x14ac:dyDescent="0.25">
      <c r="A54" s="25" t="s">
        <v>69</v>
      </c>
      <c r="B54" s="83" t="s">
        <v>70</v>
      </c>
      <c r="C54" s="84"/>
      <c r="D54" s="85"/>
      <c r="E54" s="31"/>
      <c r="F54" s="33"/>
      <c r="G54" s="75"/>
      <c r="H54" s="136">
        <f t="shared" si="2"/>
        <v>0</v>
      </c>
      <c r="I54" s="125"/>
      <c r="J54" s="127" t="e">
        <f t="shared" si="3"/>
        <v>#DIV/0!</v>
      </c>
      <c r="K54" s="128"/>
    </row>
    <row r="55" spans="1:26" ht="12.75" customHeight="1" x14ac:dyDescent="0.25">
      <c r="A55" s="37" t="s">
        <v>71</v>
      </c>
      <c r="B55" s="103" t="s">
        <v>72</v>
      </c>
      <c r="C55" s="84"/>
      <c r="D55" s="85"/>
      <c r="E55" s="31"/>
      <c r="F55" s="36">
        <f t="shared" ref="F55:G55" si="7">F56+F57+F58</f>
        <v>0</v>
      </c>
      <c r="G55" s="75">
        <f t="shared" si="7"/>
        <v>0</v>
      </c>
      <c r="H55" s="136">
        <f t="shared" si="2"/>
        <v>0</v>
      </c>
      <c r="I55" s="125"/>
      <c r="J55" s="127" t="e">
        <f t="shared" si="3"/>
        <v>#DIV/0!</v>
      </c>
      <c r="K55" s="128"/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</row>
    <row r="56" spans="1:26" ht="12" customHeight="1" x14ac:dyDescent="0.25">
      <c r="A56" s="25" t="s">
        <v>73</v>
      </c>
      <c r="B56" s="104" t="s">
        <v>74</v>
      </c>
      <c r="C56" s="84"/>
      <c r="D56" s="84"/>
      <c r="E56" s="31"/>
      <c r="F56" s="33"/>
      <c r="G56" s="75"/>
      <c r="H56" s="136">
        <f t="shared" si="2"/>
        <v>0</v>
      </c>
      <c r="I56" s="125"/>
      <c r="J56" s="127" t="e">
        <f t="shared" si="3"/>
        <v>#DIV/0!</v>
      </c>
      <c r="K56" s="128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</row>
    <row r="57" spans="1:26" ht="12" customHeight="1" x14ac:dyDescent="0.25">
      <c r="A57" s="25" t="s">
        <v>75</v>
      </c>
      <c r="B57" s="103" t="s">
        <v>76</v>
      </c>
      <c r="C57" s="84"/>
      <c r="D57" s="85"/>
      <c r="E57" s="31"/>
      <c r="F57" s="33"/>
      <c r="G57" s="75"/>
      <c r="H57" s="136">
        <f t="shared" si="2"/>
        <v>0</v>
      </c>
      <c r="I57" s="125"/>
      <c r="J57" s="127" t="e">
        <f t="shared" si="3"/>
        <v>#DIV/0!</v>
      </c>
      <c r="K57" s="128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</row>
    <row r="58" spans="1:26" ht="12" customHeight="1" x14ac:dyDescent="0.25">
      <c r="A58" s="25" t="s">
        <v>77</v>
      </c>
      <c r="B58" s="104" t="s">
        <v>78</v>
      </c>
      <c r="C58" s="84"/>
      <c r="D58" s="84"/>
      <c r="E58" s="31"/>
      <c r="F58" s="33"/>
      <c r="G58" s="75"/>
      <c r="H58" s="136">
        <f t="shared" si="2"/>
        <v>0</v>
      </c>
      <c r="I58" s="125"/>
      <c r="J58" s="127" t="e">
        <f t="shared" si="3"/>
        <v>#DIV/0!</v>
      </c>
      <c r="K58" s="128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</row>
    <row r="59" spans="1:26" ht="15.75" customHeight="1" x14ac:dyDescent="0.3">
      <c r="A59" s="39" t="s">
        <v>79</v>
      </c>
      <c r="B59" s="90" t="s">
        <v>80</v>
      </c>
      <c r="C59" s="84"/>
      <c r="D59" s="85"/>
      <c r="E59" s="31"/>
      <c r="F59" s="40">
        <f t="shared" ref="F59:G59" si="8">SUM(F60+F68+F73+F76)</f>
        <v>0</v>
      </c>
      <c r="G59" s="77">
        <f t="shared" si="8"/>
        <v>0</v>
      </c>
      <c r="H59" s="136">
        <f t="shared" si="2"/>
        <v>0</v>
      </c>
      <c r="I59" s="125"/>
      <c r="J59" s="127" t="e">
        <f t="shared" si="3"/>
        <v>#DIV/0!</v>
      </c>
      <c r="K59" s="128"/>
    </row>
    <row r="60" spans="1:26" ht="12.75" customHeight="1" x14ac:dyDescent="0.25">
      <c r="A60" s="35" t="s">
        <v>18</v>
      </c>
      <c r="B60" s="86" t="s">
        <v>81</v>
      </c>
      <c r="C60" s="84"/>
      <c r="D60" s="84"/>
      <c r="E60" s="31"/>
      <c r="F60" s="36">
        <f t="shared" ref="F60:G60" si="9">SUM(F61:F67)</f>
        <v>0</v>
      </c>
      <c r="G60" s="75">
        <f t="shared" si="9"/>
        <v>0</v>
      </c>
      <c r="H60" s="136">
        <f t="shared" si="2"/>
        <v>0</v>
      </c>
      <c r="I60" s="125"/>
      <c r="J60" s="127" t="e">
        <f t="shared" si="3"/>
        <v>#DIV/0!</v>
      </c>
      <c r="K60" s="128"/>
    </row>
    <row r="61" spans="1:26" ht="12" customHeight="1" x14ac:dyDescent="0.25">
      <c r="A61" s="25" t="s">
        <v>20</v>
      </c>
      <c r="B61" s="83" t="s">
        <v>82</v>
      </c>
      <c r="C61" s="84"/>
      <c r="D61" s="84"/>
      <c r="E61" s="31"/>
      <c r="F61" s="41"/>
      <c r="G61" s="75"/>
      <c r="H61" s="136">
        <f t="shared" si="2"/>
        <v>0</v>
      </c>
      <c r="I61" s="125"/>
      <c r="J61" s="127" t="e">
        <f t="shared" si="3"/>
        <v>#DIV/0!</v>
      </c>
      <c r="K61" s="128"/>
    </row>
    <row r="62" spans="1:26" ht="12" customHeight="1" x14ac:dyDescent="0.25">
      <c r="A62" s="25" t="s">
        <v>22</v>
      </c>
      <c r="B62" s="83" t="s">
        <v>83</v>
      </c>
      <c r="C62" s="84"/>
      <c r="D62" s="84"/>
      <c r="E62" s="31"/>
      <c r="F62" s="41"/>
      <c r="G62" s="75"/>
      <c r="H62" s="136">
        <f t="shared" si="2"/>
        <v>0</v>
      </c>
      <c r="I62" s="125"/>
      <c r="J62" s="127" t="e">
        <f t="shared" si="3"/>
        <v>#DIV/0!</v>
      </c>
      <c r="K62" s="128"/>
    </row>
    <row r="63" spans="1:26" ht="12" customHeight="1" x14ac:dyDescent="0.25">
      <c r="A63" s="25" t="s">
        <v>24</v>
      </c>
      <c r="B63" s="83" t="s">
        <v>84</v>
      </c>
      <c r="C63" s="84"/>
      <c r="D63" s="84"/>
      <c r="E63" s="31"/>
      <c r="F63" s="41"/>
      <c r="G63" s="75"/>
      <c r="H63" s="136">
        <f t="shared" si="2"/>
        <v>0</v>
      </c>
      <c r="I63" s="125"/>
      <c r="J63" s="127" t="e">
        <f t="shared" si="3"/>
        <v>#DIV/0!</v>
      </c>
      <c r="K63" s="128"/>
    </row>
    <row r="64" spans="1:26" ht="12" customHeight="1" x14ac:dyDescent="0.25">
      <c r="A64" s="25" t="s">
        <v>26</v>
      </c>
      <c r="B64" s="83" t="s">
        <v>85</v>
      </c>
      <c r="C64" s="84"/>
      <c r="D64" s="85"/>
      <c r="E64" s="31"/>
      <c r="F64" s="41"/>
      <c r="G64" s="75"/>
      <c r="H64" s="136">
        <f t="shared" si="2"/>
        <v>0</v>
      </c>
      <c r="I64" s="125"/>
      <c r="J64" s="127" t="e">
        <f t="shared" si="3"/>
        <v>#DIV/0!</v>
      </c>
      <c r="K64" s="128"/>
    </row>
    <row r="65" spans="1:11" ht="12" customHeight="1" x14ac:dyDescent="0.25">
      <c r="A65" s="42" t="s">
        <v>28</v>
      </c>
      <c r="B65" s="83" t="s">
        <v>76</v>
      </c>
      <c r="C65" s="84"/>
      <c r="D65" s="85"/>
      <c r="E65" s="31"/>
      <c r="F65" s="41"/>
      <c r="G65" s="75"/>
      <c r="H65" s="136">
        <f t="shared" si="2"/>
        <v>0</v>
      </c>
      <c r="I65" s="125"/>
      <c r="J65" s="127" t="e">
        <f t="shared" si="3"/>
        <v>#DIV/0!</v>
      </c>
      <c r="K65" s="128"/>
    </row>
    <row r="66" spans="1:11" ht="12" customHeight="1" x14ac:dyDescent="0.25">
      <c r="A66" s="43" t="s">
        <v>30</v>
      </c>
      <c r="B66" s="105" t="s">
        <v>86</v>
      </c>
      <c r="C66" s="84"/>
      <c r="D66" s="84"/>
      <c r="E66" s="31"/>
      <c r="F66" s="33"/>
      <c r="G66" s="75"/>
      <c r="H66" s="136">
        <f t="shared" si="2"/>
        <v>0</v>
      </c>
      <c r="I66" s="125"/>
      <c r="J66" s="127" t="e">
        <f t="shared" si="3"/>
        <v>#DIV/0!</v>
      </c>
      <c r="K66" s="128"/>
    </row>
    <row r="67" spans="1:11" ht="12" customHeight="1" x14ac:dyDescent="0.25">
      <c r="A67" s="25" t="s">
        <v>87</v>
      </c>
      <c r="B67" s="83" t="s">
        <v>88</v>
      </c>
      <c r="C67" s="84"/>
      <c r="D67" s="84"/>
      <c r="E67" s="31"/>
      <c r="F67" s="33"/>
      <c r="G67" s="75"/>
      <c r="H67" s="136">
        <f t="shared" si="2"/>
        <v>0</v>
      </c>
      <c r="I67" s="125"/>
      <c r="J67" s="127" t="e">
        <f t="shared" si="3"/>
        <v>#DIV/0!</v>
      </c>
      <c r="K67" s="128"/>
    </row>
    <row r="68" spans="1:11" ht="12.75" customHeight="1" x14ac:dyDescent="0.25">
      <c r="A68" s="25" t="s">
        <v>32</v>
      </c>
      <c r="B68" s="83" t="s">
        <v>89</v>
      </c>
      <c r="C68" s="84"/>
      <c r="D68" s="85"/>
      <c r="E68" s="31"/>
      <c r="F68" s="32">
        <f t="shared" ref="F68:G68" si="10">SUM(F69:F72)</f>
        <v>0</v>
      </c>
      <c r="G68" s="74">
        <f t="shared" si="10"/>
        <v>0</v>
      </c>
      <c r="H68" s="136">
        <f t="shared" si="2"/>
        <v>0</v>
      </c>
      <c r="I68" s="125"/>
      <c r="J68" s="127" t="e">
        <f t="shared" si="3"/>
        <v>#DIV/0!</v>
      </c>
      <c r="K68" s="128"/>
    </row>
    <row r="69" spans="1:11" ht="12" customHeight="1" x14ac:dyDescent="0.25">
      <c r="A69" s="25" t="s">
        <v>34</v>
      </c>
      <c r="B69" s="83" t="s">
        <v>90</v>
      </c>
      <c r="C69" s="84"/>
      <c r="D69" s="84"/>
      <c r="E69" s="31"/>
      <c r="F69" s="41"/>
      <c r="G69" s="75"/>
      <c r="H69" s="136">
        <f t="shared" si="2"/>
        <v>0</v>
      </c>
      <c r="I69" s="125"/>
      <c r="J69" s="127" t="e">
        <f t="shared" si="3"/>
        <v>#DIV/0!</v>
      </c>
      <c r="K69" s="128"/>
    </row>
    <row r="70" spans="1:11" ht="12" customHeight="1" x14ac:dyDescent="0.25">
      <c r="A70" s="25" t="s">
        <v>36</v>
      </c>
      <c r="B70" s="83" t="s">
        <v>91</v>
      </c>
      <c r="C70" s="84"/>
      <c r="D70" s="85"/>
      <c r="E70" s="31"/>
      <c r="F70" s="41"/>
      <c r="G70" s="75"/>
      <c r="H70" s="136">
        <f t="shared" si="2"/>
        <v>0</v>
      </c>
      <c r="I70" s="125"/>
      <c r="J70" s="127" t="e">
        <f t="shared" si="3"/>
        <v>#DIV/0!</v>
      </c>
      <c r="K70" s="128"/>
    </row>
    <row r="71" spans="1:11" ht="12" customHeight="1" x14ac:dyDescent="0.25">
      <c r="A71" s="25" t="s">
        <v>38</v>
      </c>
      <c r="B71" s="83" t="s">
        <v>92</v>
      </c>
      <c r="C71" s="84"/>
      <c r="D71" s="84"/>
      <c r="E71" s="31"/>
      <c r="F71" s="41"/>
      <c r="G71" s="75"/>
      <c r="H71" s="136">
        <f t="shared" si="2"/>
        <v>0</v>
      </c>
      <c r="I71" s="125"/>
      <c r="J71" s="127" t="e">
        <f t="shared" si="3"/>
        <v>#DIV/0!</v>
      </c>
      <c r="K71" s="128"/>
    </row>
    <row r="72" spans="1:11" ht="12" customHeight="1" x14ac:dyDescent="0.25">
      <c r="A72" s="25" t="s">
        <v>40</v>
      </c>
      <c r="B72" s="83" t="s">
        <v>93</v>
      </c>
      <c r="C72" s="84"/>
      <c r="D72" s="85"/>
      <c r="E72" s="31"/>
      <c r="F72" s="41"/>
      <c r="G72" s="75"/>
      <c r="H72" s="136">
        <f t="shared" si="2"/>
        <v>0</v>
      </c>
      <c r="I72" s="125"/>
      <c r="J72" s="127" t="e">
        <f t="shared" si="3"/>
        <v>#DIV/0!</v>
      </c>
      <c r="K72" s="128"/>
    </row>
    <row r="73" spans="1:11" ht="12.75" customHeight="1" x14ac:dyDescent="0.25">
      <c r="A73" s="25" t="s">
        <v>51</v>
      </c>
      <c r="B73" s="83" t="s">
        <v>94</v>
      </c>
      <c r="C73" s="84"/>
      <c r="D73" s="85"/>
      <c r="E73" s="31"/>
      <c r="F73" s="33">
        <f t="shared" ref="F73:G73" si="11">SUM(F74:F75)</f>
        <v>0</v>
      </c>
      <c r="G73" s="75">
        <f t="shared" si="11"/>
        <v>0</v>
      </c>
      <c r="H73" s="136">
        <f t="shared" si="2"/>
        <v>0</v>
      </c>
      <c r="I73" s="125"/>
      <c r="J73" s="127" t="e">
        <f t="shared" si="3"/>
        <v>#DIV/0!</v>
      </c>
      <c r="K73" s="128"/>
    </row>
    <row r="74" spans="1:11" ht="12" customHeight="1" x14ac:dyDescent="0.25">
      <c r="A74" s="25" t="s">
        <v>53</v>
      </c>
      <c r="B74" s="83" t="s">
        <v>54</v>
      </c>
      <c r="C74" s="84"/>
      <c r="D74" s="84"/>
      <c r="E74" s="31"/>
      <c r="F74" s="33"/>
      <c r="G74" s="75"/>
      <c r="H74" s="136">
        <f t="shared" si="2"/>
        <v>0</v>
      </c>
      <c r="I74" s="125"/>
      <c r="J74" s="127" t="e">
        <f t="shared" si="3"/>
        <v>#DIV/0!</v>
      </c>
      <c r="K74" s="128"/>
    </row>
    <row r="75" spans="1:11" ht="12" customHeight="1" x14ac:dyDescent="0.25">
      <c r="A75" s="25" t="s">
        <v>55</v>
      </c>
      <c r="B75" s="83" t="s">
        <v>95</v>
      </c>
      <c r="C75" s="84"/>
      <c r="D75" s="84"/>
      <c r="E75" s="31"/>
      <c r="F75" s="33"/>
      <c r="G75" s="75"/>
      <c r="H75" s="136">
        <f t="shared" si="2"/>
        <v>0</v>
      </c>
      <c r="I75" s="125"/>
      <c r="J75" s="127" t="e">
        <f t="shared" si="3"/>
        <v>#DIV/0!</v>
      </c>
      <c r="K75" s="128"/>
    </row>
    <row r="76" spans="1:11" ht="12.75" customHeight="1" x14ac:dyDescent="0.25">
      <c r="A76" s="25" t="s">
        <v>71</v>
      </c>
      <c r="B76" s="44" t="s">
        <v>96</v>
      </c>
      <c r="C76" s="45"/>
      <c r="D76" s="46"/>
      <c r="E76" s="31"/>
      <c r="F76" s="47"/>
      <c r="G76" s="75"/>
      <c r="H76" s="136">
        <f t="shared" si="2"/>
        <v>0</v>
      </c>
      <c r="I76" s="125"/>
      <c r="J76" s="127" t="e">
        <f t="shared" si="3"/>
        <v>#DIV/0!</v>
      </c>
      <c r="K76" s="128"/>
    </row>
    <row r="77" spans="1:11" ht="30.75" customHeight="1" thickBot="1" x14ac:dyDescent="0.3">
      <c r="A77" s="48" t="s">
        <v>97</v>
      </c>
      <c r="B77" s="91" t="s">
        <v>98</v>
      </c>
      <c r="C77" s="84"/>
      <c r="D77" s="85"/>
      <c r="E77" s="49"/>
      <c r="F77" s="50"/>
      <c r="G77" s="78"/>
      <c r="H77" s="137">
        <f t="shared" si="2"/>
        <v>0</v>
      </c>
      <c r="I77" s="138"/>
      <c r="J77" s="129" t="e">
        <f t="shared" si="3"/>
        <v>#DIV/0!</v>
      </c>
      <c r="K77" s="130"/>
    </row>
    <row r="78" spans="1:11" ht="17.25" customHeight="1" thickTop="1" thickBot="1" x14ac:dyDescent="0.35">
      <c r="A78" s="51"/>
      <c r="B78" s="92" t="s">
        <v>99</v>
      </c>
      <c r="C78" s="93"/>
      <c r="D78" s="93"/>
      <c r="E78" s="52"/>
      <c r="F78" s="53">
        <f t="shared" ref="F78:G78" si="12">SUM(F27+F59+F77)</f>
        <v>0</v>
      </c>
      <c r="G78" s="79">
        <f t="shared" si="12"/>
        <v>0</v>
      </c>
      <c r="H78" s="139">
        <f t="shared" si="2"/>
        <v>0</v>
      </c>
      <c r="I78" s="140"/>
      <c r="J78" s="133" t="e">
        <f t="shared" si="3"/>
        <v>#DIV/0!</v>
      </c>
      <c r="K78" s="134"/>
    </row>
    <row r="79" spans="1:11" ht="15.75" customHeight="1" x14ac:dyDescent="0.25">
      <c r="A79" s="54"/>
      <c r="B79" s="94" t="s">
        <v>100</v>
      </c>
      <c r="C79" s="95"/>
      <c r="D79" s="96"/>
      <c r="E79" s="55"/>
      <c r="F79" s="56"/>
      <c r="G79" s="80"/>
      <c r="H79" s="141">
        <f t="shared" si="2"/>
        <v>0</v>
      </c>
      <c r="I79" s="142"/>
      <c r="J79" s="131" t="e">
        <f t="shared" si="3"/>
        <v>#DIV/0!</v>
      </c>
      <c r="K79" s="132"/>
    </row>
    <row r="80" spans="1:11" ht="15.75" customHeight="1" x14ac:dyDescent="0.3">
      <c r="A80" s="28" t="s">
        <v>101</v>
      </c>
      <c r="B80" s="90" t="s">
        <v>102</v>
      </c>
      <c r="C80" s="84"/>
      <c r="D80" s="85"/>
      <c r="E80" s="29"/>
      <c r="F80" s="57">
        <f t="shared" ref="F80:G80" si="13">SUM(F81+F85+F86+F87+F91)</f>
        <v>0</v>
      </c>
      <c r="G80" s="77">
        <f t="shared" si="13"/>
        <v>0</v>
      </c>
      <c r="H80" s="136">
        <f t="shared" si="2"/>
        <v>0</v>
      </c>
      <c r="I80" s="125"/>
      <c r="J80" s="127" t="e">
        <f t="shared" si="3"/>
        <v>#DIV/0!</v>
      </c>
      <c r="K80" s="128"/>
    </row>
    <row r="81" spans="1:11" ht="12.75" customHeight="1" x14ac:dyDescent="0.25">
      <c r="A81" s="25" t="s">
        <v>18</v>
      </c>
      <c r="B81" s="83" t="s">
        <v>103</v>
      </c>
      <c r="C81" s="84"/>
      <c r="D81" s="85"/>
      <c r="E81" s="31"/>
      <c r="F81" s="33">
        <f t="shared" ref="F81:G81" si="14">SUM(F82:F84)</f>
        <v>0</v>
      </c>
      <c r="G81" s="75">
        <f t="shared" si="14"/>
        <v>0</v>
      </c>
      <c r="H81" s="136">
        <f t="shared" si="2"/>
        <v>0</v>
      </c>
      <c r="I81" s="125"/>
      <c r="J81" s="127" t="e">
        <f t="shared" si="3"/>
        <v>#DIV/0!</v>
      </c>
      <c r="K81" s="128"/>
    </row>
    <row r="82" spans="1:11" ht="12.75" customHeight="1" x14ac:dyDescent="0.25">
      <c r="A82" s="25" t="s">
        <v>20</v>
      </c>
      <c r="B82" s="83" t="s">
        <v>104</v>
      </c>
      <c r="C82" s="84"/>
      <c r="D82" s="85"/>
      <c r="E82" s="31"/>
      <c r="F82" s="33"/>
      <c r="G82" s="75"/>
      <c r="H82" s="136">
        <f t="shared" si="2"/>
        <v>0</v>
      </c>
      <c r="I82" s="125"/>
      <c r="J82" s="127" t="e">
        <f t="shared" si="3"/>
        <v>#DIV/0!</v>
      </c>
      <c r="K82" s="128"/>
    </row>
    <row r="83" spans="1:11" ht="12.75" customHeight="1" x14ac:dyDescent="0.25">
      <c r="A83" s="25" t="s">
        <v>22</v>
      </c>
      <c r="B83" s="83" t="s">
        <v>105</v>
      </c>
      <c r="C83" s="84"/>
      <c r="D83" s="85"/>
      <c r="E83" s="31"/>
      <c r="F83" s="33"/>
      <c r="G83" s="75"/>
      <c r="H83" s="136">
        <f t="shared" si="2"/>
        <v>0</v>
      </c>
      <c r="I83" s="125"/>
      <c r="J83" s="127" t="e">
        <f t="shared" si="3"/>
        <v>#DIV/0!</v>
      </c>
      <c r="K83" s="128"/>
    </row>
    <row r="84" spans="1:11" ht="12.75" customHeight="1" x14ac:dyDescent="0.25">
      <c r="A84" s="25" t="s">
        <v>24</v>
      </c>
      <c r="B84" s="83" t="s">
        <v>106</v>
      </c>
      <c r="C84" s="84"/>
      <c r="D84" s="85"/>
      <c r="E84" s="31"/>
      <c r="F84" s="33"/>
      <c r="G84" s="75"/>
      <c r="H84" s="136">
        <f t="shared" si="2"/>
        <v>0</v>
      </c>
      <c r="I84" s="125"/>
      <c r="J84" s="127" t="e">
        <f t="shared" si="3"/>
        <v>#DIV/0!</v>
      </c>
      <c r="K84" s="128"/>
    </row>
    <row r="85" spans="1:11" ht="12.75" customHeight="1" x14ac:dyDescent="0.25">
      <c r="A85" s="25" t="s">
        <v>32</v>
      </c>
      <c r="B85" s="83" t="s">
        <v>107</v>
      </c>
      <c r="C85" s="84"/>
      <c r="D85" s="85"/>
      <c r="E85" s="31"/>
      <c r="F85" s="33"/>
      <c r="G85" s="75"/>
      <c r="H85" s="136">
        <f t="shared" si="2"/>
        <v>0</v>
      </c>
      <c r="I85" s="125"/>
      <c r="J85" s="127" t="e">
        <f t="shared" si="3"/>
        <v>#DIV/0!</v>
      </c>
      <c r="K85" s="128"/>
    </row>
    <row r="86" spans="1:11" ht="12.75" customHeight="1" x14ac:dyDescent="0.25">
      <c r="A86" s="25" t="s">
        <v>51</v>
      </c>
      <c r="B86" s="83" t="s">
        <v>108</v>
      </c>
      <c r="C86" s="84"/>
      <c r="D86" s="85"/>
      <c r="E86" s="31"/>
      <c r="F86" s="33"/>
      <c r="G86" s="75"/>
      <c r="H86" s="136">
        <f t="shared" si="2"/>
        <v>0</v>
      </c>
      <c r="I86" s="125"/>
      <c r="J86" s="127" t="e">
        <f t="shared" si="3"/>
        <v>#DIV/0!</v>
      </c>
      <c r="K86" s="128"/>
    </row>
    <row r="87" spans="1:11" ht="12.75" customHeight="1" x14ac:dyDescent="0.25">
      <c r="A87" s="25" t="s">
        <v>71</v>
      </c>
      <c r="B87" s="83" t="s">
        <v>109</v>
      </c>
      <c r="C87" s="84"/>
      <c r="D87" s="85"/>
      <c r="E87" s="31"/>
      <c r="F87" s="33">
        <f t="shared" ref="F87:G87" si="15">SUM(F88:F90)</f>
        <v>0</v>
      </c>
      <c r="G87" s="75">
        <f t="shared" si="15"/>
        <v>0</v>
      </c>
      <c r="H87" s="136">
        <f t="shared" si="2"/>
        <v>0</v>
      </c>
      <c r="I87" s="125"/>
      <c r="J87" s="127" t="e">
        <f t="shared" si="3"/>
        <v>#DIV/0!</v>
      </c>
      <c r="K87" s="128"/>
    </row>
    <row r="88" spans="1:11" ht="12.75" customHeight="1" x14ac:dyDescent="0.25">
      <c r="A88" s="25" t="s">
        <v>73</v>
      </c>
      <c r="B88" s="83" t="s">
        <v>110</v>
      </c>
      <c r="C88" s="84"/>
      <c r="D88" s="85"/>
      <c r="E88" s="31"/>
      <c r="F88" s="33"/>
      <c r="G88" s="75"/>
      <c r="H88" s="136">
        <f t="shared" si="2"/>
        <v>0</v>
      </c>
      <c r="I88" s="125"/>
      <c r="J88" s="127" t="e">
        <f t="shared" si="3"/>
        <v>#DIV/0!</v>
      </c>
      <c r="K88" s="128"/>
    </row>
    <row r="89" spans="1:11" ht="12.75" customHeight="1" x14ac:dyDescent="0.25">
      <c r="A89" s="25" t="s">
        <v>75</v>
      </c>
      <c r="B89" s="83" t="s">
        <v>111</v>
      </c>
      <c r="C89" s="84"/>
      <c r="D89" s="85"/>
      <c r="E89" s="31"/>
      <c r="F89" s="33"/>
      <c r="G89" s="75"/>
      <c r="H89" s="136">
        <f t="shared" si="2"/>
        <v>0</v>
      </c>
      <c r="I89" s="125"/>
      <c r="J89" s="127" t="e">
        <f t="shared" si="3"/>
        <v>#DIV/0!</v>
      </c>
      <c r="K89" s="128"/>
    </row>
    <row r="90" spans="1:11" ht="12.75" customHeight="1" x14ac:dyDescent="0.25">
      <c r="A90" s="25" t="s">
        <v>77</v>
      </c>
      <c r="B90" s="83" t="s">
        <v>112</v>
      </c>
      <c r="C90" s="84"/>
      <c r="D90" s="85"/>
      <c r="E90" s="31"/>
      <c r="F90" s="33"/>
      <c r="G90" s="75"/>
      <c r="H90" s="136">
        <f t="shared" si="2"/>
        <v>0</v>
      </c>
      <c r="I90" s="125"/>
      <c r="J90" s="127" t="e">
        <f t="shared" si="3"/>
        <v>#DIV/0!</v>
      </c>
      <c r="K90" s="128"/>
    </row>
    <row r="91" spans="1:11" ht="12.75" customHeight="1" x14ac:dyDescent="0.25">
      <c r="A91" s="25" t="s">
        <v>113</v>
      </c>
      <c r="B91" s="83" t="s">
        <v>114</v>
      </c>
      <c r="C91" s="84"/>
      <c r="D91" s="85"/>
      <c r="E91" s="31"/>
      <c r="F91" s="33">
        <f t="shared" ref="F91:G91" si="16">SUM(F92:F93)</f>
        <v>0</v>
      </c>
      <c r="G91" s="75">
        <f t="shared" si="16"/>
        <v>0</v>
      </c>
      <c r="H91" s="136">
        <f t="shared" si="2"/>
        <v>0</v>
      </c>
      <c r="I91" s="125"/>
      <c r="J91" s="127" t="e">
        <f t="shared" si="3"/>
        <v>#DIV/0!</v>
      </c>
      <c r="K91" s="128"/>
    </row>
    <row r="92" spans="1:11" ht="12.75" customHeight="1" x14ac:dyDescent="0.25">
      <c r="A92" s="25" t="s">
        <v>115</v>
      </c>
      <c r="B92" s="83" t="s">
        <v>116</v>
      </c>
      <c r="C92" s="84"/>
      <c r="D92" s="85"/>
      <c r="E92" s="31"/>
      <c r="F92" s="33"/>
      <c r="G92" s="75"/>
      <c r="H92" s="136">
        <f t="shared" ref="H92:H120" si="17">F92-G92</f>
        <v>0</v>
      </c>
      <c r="I92" s="125"/>
      <c r="J92" s="127" t="e">
        <f t="shared" ref="J92:J117" si="18">(H92/G92)*100</f>
        <v>#DIV/0!</v>
      </c>
      <c r="K92" s="128"/>
    </row>
    <row r="93" spans="1:11" ht="12.75" customHeight="1" x14ac:dyDescent="0.25">
      <c r="A93" s="25" t="s">
        <v>117</v>
      </c>
      <c r="B93" s="83" t="s">
        <v>118</v>
      </c>
      <c r="C93" s="84"/>
      <c r="D93" s="85"/>
      <c r="E93" s="31"/>
      <c r="F93" s="33"/>
      <c r="G93" s="75"/>
      <c r="H93" s="136">
        <f t="shared" si="17"/>
        <v>0</v>
      </c>
      <c r="I93" s="125"/>
      <c r="J93" s="127" t="e">
        <f t="shared" si="18"/>
        <v>#DIV/0!</v>
      </c>
      <c r="K93" s="128"/>
    </row>
    <row r="94" spans="1:11" ht="15.75" customHeight="1" x14ac:dyDescent="0.3">
      <c r="A94" s="39" t="s">
        <v>119</v>
      </c>
      <c r="B94" s="90" t="s">
        <v>120</v>
      </c>
      <c r="C94" s="84"/>
      <c r="D94" s="85"/>
      <c r="E94" s="31"/>
      <c r="F94" s="40"/>
      <c r="G94" s="77"/>
      <c r="H94" s="136">
        <f t="shared" si="17"/>
        <v>0</v>
      </c>
      <c r="I94" s="125"/>
      <c r="J94" s="127" t="e">
        <f t="shared" si="18"/>
        <v>#DIV/0!</v>
      </c>
      <c r="K94" s="128"/>
    </row>
    <row r="95" spans="1:11" ht="15.75" customHeight="1" x14ac:dyDescent="0.3">
      <c r="A95" s="39" t="s">
        <v>121</v>
      </c>
      <c r="B95" s="90" t="s">
        <v>122</v>
      </c>
      <c r="C95" s="84"/>
      <c r="D95" s="85"/>
      <c r="E95" s="58"/>
      <c r="F95" s="57">
        <f t="shared" ref="F95:G95" si="19">SUM(F96:F98)</f>
        <v>0</v>
      </c>
      <c r="G95" s="77">
        <f t="shared" si="19"/>
        <v>0</v>
      </c>
      <c r="H95" s="136">
        <f t="shared" si="17"/>
        <v>0</v>
      </c>
      <c r="I95" s="125"/>
      <c r="J95" s="127" t="e">
        <f t="shared" si="18"/>
        <v>#DIV/0!</v>
      </c>
      <c r="K95" s="128"/>
    </row>
    <row r="96" spans="1:11" ht="12.75" customHeight="1" x14ac:dyDescent="0.25">
      <c r="A96" s="25" t="s">
        <v>18</v>
      </c>
      <c r="B96" s="83" t="s">
        <v>123</v>
      </c>
      <c r="C96" s="84"/>
      <c r="D96" s="85"/>
      <c r="E96" s="58"/>
      <c r="F96" s="33"/>
      <c r="G96" s="75"/>
      <c r="H96" s="136">
        <f t="shared" si="17"/>
        <v>0</v>
      </c>
      <c r="I96" s="125"/>
      <c r="J96" s="127" t="e">
        <f t="shared" si="18"/>
        <v>#DIV/0!</v>
      </c>
      <c r="K96" s="128"/>
    </row>
    <row r="97" spans="1:26" ht="12.75" customHeight="1" x14ac:dyDescent="0.25">
      <c r="A97" s="25" t="s">
        <v>32</v>
      </c>
      <c r="B97" s="83" t="s">
        <v>124</v>
      </c>
      <c r="C97" s="84"/>
      <c r="D97" s="85"/>
      <c r="E97" s="58"/>
      <c r="F97" s="33"/>
      <c r="G97" s="75"/>
      <c r="H97" s="136">
        <f t="shared" si="17"/>
        <v>0</v>
      </c>
      <c r="I97" s="125"/>
      <c r="J97" s="127" t="e">
        <f t="shared" si="18"/>
        <v>#DIV/0!</v>
      </c>
      <c r="K97" s="128"/>
    </row>
    <row r="98" spans="1:26" ht="12.75" customHeight="1" x14ac:dyDescent="0.25">
      <c r="A98" s="25" t="s">
        <v>51</v>
      </c>
      <c r="B98" s="83" t="s">
        <v>125</v>
      </c>
      <c r="C98" s="84"/>
      <c r="D98" s="85"/>
      <c r="E98" s="58"/>
      <c r="F98" s="33"/>
      <c r="G98" s="75"/>
      <c r="H98" s="136">
        <f t="shared" si="17"/>
        <v>0</v>
      </c>
      <c r="I98" s="125"/>
      <c r="J98" s="127" t="e">
        <f t="shared" si="18"/>
        <v>#DIV/0!</v>
      </c>
      <c r="K98" s="128"/>
    </row>
    <row r="99" spans="1:26" ht="15.75" customHeight="1" x14ac:dyDescent="0.3">
      <c r="A99" s="39" t="s">
        <v>126</v>
      </c>
      <c r="B99" s="90" t="s">
        <v>127</v>
      </c>
      <c r="C99" s="84"/>
      <c r="D99" s="85"/>
      <c r="E99" s="31"/>
      <c r="F99" s="40">
        <f t="shared" ref="F99:G99" si="20">SUM(F100+F109)</f>
        <v>0</v>
      </c>
      <c r="G99" s="77">
        <f t="shared" si="20"/>
        <v>0</v>
      </c>
      <c r="H99" s="136">
        <f t="shared" si="17"/>
        <v>0</v>
      </c>
      <c r="I99" s="125"/>
      <c r="J99" s="127" t="e">
        <f t="shared" si="18"/>
        <v>#DIV/0!</v>
      </c>
      <c r="K99" s="128"/>
    </row>
    <row r="100" spans="1:26" ht="26.25" customHeight="1" x14ac:dyDescent="0.25">
      <c r="A100" s="35" t="s">
        <v>18</v>
      </c>
      <c r="B100" s="86" t="s">
        <v>128</v>
      </c>
      <c r="C100" s="84"/>
      <c r="D100" s="85"/>
      <c r="E100" s="59"/>
      <c r="F100" s="32">
        <f t="shared" ref="F100:G100" si="21">SUM(F101:F108)</f>
        <v>0</v>
      </c>
      <c r="G100" s="74">
        <f t="shared" si="21"/>
        <v>0</v>
      </c>
      <c r="H100" s="136">
        <f t="shared" si="17"/>
        <v>0</v>
      </c>
      <c r="I100" s="125"/>
      <c r="J100" s="127" t="e">
        <f t="shared" si="18"/>
        <v>#DIV/0!</v>
      </c>
      <c r="K100" s="128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</row>
    <row r="101" spans="1:26" ht="12.75" customHeight="1" x14ac:dyDescent="0.25">
      <c r="A101" s="37" t="s">
        <v>20</v>
      </c>
      <c r="B101" s="83" t="s">
        <v>129</v>
      </c>
      <c r="C101" s="84"/>
      <c r="D101" s="85"/>
      <c r="E101" s="29"/>
      <c r="F101" s="33"/>
      <c r="G101" s="75"/>
      <c r="H101" s="136">
        <f t="shared" si="17"/>
        <v>0</v>
      </c>
      <c r="I101" s="125"/>
      <c r="J101" s="127" t="e">
        <f t="shared" si="18"/>
        <v>#DIV/0!</v>
      </c>
      <c r="K101" s="128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</row>
    <row r="102" spans="1:26" ht="12.75" customHeight="1" x14ac:dyDescent="0.25">
      <c r="A102" s="25" t="s">
        <v>22</v>
      </c>
      <c r="B102" s="83" t="s">
        <v>130</v>
      </c>
      <c r="C102" s="84"/>
      <c r="D102" s="85"/>
      <c r="E102" s="31"/>
      <c r="F102" s="33"/>
      <c r="G102" s="75"/>
      <c r="H102" s="136">
        <f t="shared" si="17"/>
        <v>0</v>
      </c>
      <c r="I102" s="125"/>
      <c r="J102" s="127" t="e">
        <f t="shared" si="18"/>
        <v>#DIV/0!</v>
      </c>
      <c r="K102" s="128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  <c r="Z102" s="21"/>
    </row>
    <row r="103" spans="1:26" ht="12.75" customHeight="1" x14ac:dyDescent="0.25">
      <c r="A103" s="25" t="s">
        <v>24</v>
      </c>
      <c r="B103" s="83" t="s">
        <v>131</v>
      </c>
      <c r="C103" s="84"/>
      <c r="D103" s="85"/>
      <c r="E103" s="31"/>
      <c r="F103" s="33"/>
      <c r="G103" s="75"/>
      <c r="H103" s="136">
        <f t="shared" si="17"/>
        <v>0</v>
      </c>
      <c r="I103" s="125"/>
      <c r="J103" s="127" t="e">
        <f t="shared" si="18"/>
        <v>#DIV/0!</v>
      </c>
      <c r="K103" s="128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/>
      <c r="Z103" s="21"/>
    </row>
    <row r="104" spans="1:26" ht="12.75" customHeight="1" x14ac:dyDescent="0.25">
      <c r="A104" s="25" t="s">
        <v>26</v>
      </c>
      <c r="B104" s="83" t="s">
        <v>132</v>
      </c>
      <c r="C104" s="84"/>
      <c r="D104" s="85"/>
      <c r="E104" s="31"/>
      <c r="F104" s="33"/>
      <c r="G104" s="75"/>
      <c r="H104" s="136">
        <f t="shared" si="17"/>
        <v>0</v>
      </c>
      <c r="I104" s="125"/>
      <c r="J104" s="127" t="e">
        <f t="shared" si="18"/>
        <v>#DIV/0!</v>
      </c>
      <c r="K104" s="128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/>
      <c r="Z104" s="21"/>
    </row>
    <row r="105" spans="1:26" ht="12.75" customHeight="1" x14ac:dyDescent="0.25">
      <c r="A105" s="25" t="s">
        <v>28</v>
      </c>
      <c r="B105" s="83" t="s">
        <v>133</v>
      </c>
      <c r="C105" s="84"/>
      <c r="D105" s="85"/>
      <c r="E105" s="31"/>
      <c r="F105" s="33"/>
      <c r="G105" s="75"/>
      <c r="H105" s="136">
        <f t="shared" si="17"/>
        <v>0</v>
      </c>
      <c r="I105" s="125"/>
      <c r="J105" s="127" t="e">
        <f t="shared" si="18"/>
        <v>#DIV/0!</v>
      </c>
      <c r="K105" s="128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  <c r="Z105" s="21"/>
    </row>
    <row r="106" spans="1:26" ht="12.75" customHeight="1" x14ac:dyDescent="0.25">
      <c r="A106" s="25" t="s">
        <v>30</v>
      </c>
      <c r="B106" s="83" t="s">
        <v>134</v>
      </c>
      <c r="C106" s="84"/>
      <c r="D106" s="85"/>
      <c r="E106" s="31"/>
      <c r="F106" s="33"/>
      <c r="G106" s="75"/>
      <c r="H106" s="136">
        <f t="shared" si="17"/>
        <v>0</v>
      </c>
      <c r="I106" s="125"/>
      <c r="J106" s="127" t="e">
        <f t="shared" si="18"/>
        <v>#DIV/0!</v>
      </c>
      <c r="K106" s="128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21"/>
      <c r="Y106" s="21"/>
      <c r="Z106" s="21"/>
    </row>
    <row r="107" spans="1:26" ht="12.75" customHeight="1" x14ac:dyDescent="0.25">
      <c r="A107" s="25" t="s">
        <v>87</v>
      </c>
      <c r="B107" s="83" t="s">
        <v>135</v>
      </c>
      <c r="C107" s="84"/>
      <c r="D107" s="85"/>
      <c r="E107" s="31"/>
      <c r="F107" s="33"/>
      <c r="G107" s="75"/>
      <c r="H107" s="136">
        <f t="shared" si="17"/>
        <v>0</v>
      </c>
      <c r="I107" s="125"/>
      <c r="J107" s="127" t="e">
        <f t="shared" si="18"/>
        <v>#DIV/0!</v>
      </c>
      <c r="K107" s="128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/>
      <c r="Z107" s="21"/>
    </row>
    <row r="108" spans="1:26" ht="12.75" customHeight="1" x14ac:dyDescent="0.25">
      <c r="A108" s="25" t="s">
        <v>136</v>
      </c>
      <c r="B108" s="83" t="s">
        <v>137</v>
      </c>
      <c r="C108" s="84"/>
      <c r="D108" s="85"/>
      <c r="E108" s="31"/>
      <c r="F108" s="33"/>
      <c r="G108" s="75"/>
      <c r="H108" s="136">
        <f t="shared" si="17"/>
        <v>0</v>
      </c>
      <c r="I108" s="125"/>
      <c r="J108" s="127" t="e">
        <f t="shared" si="18"/>
        <v>#DIV/0!</v>
      </c>
      <c r="K108" s="128"/>
      <c r="L108" s="21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1"/>
      <c r="Y108" s="21"/>
      <c r="Z108" s="21"/>
    </row>
    <row r="109" spans="1:26" ht="26.25" customHeight="1" x14ac:dyDescent="0.25">
      <c r="A109" s="60" t="s">
        <v>32</v>
      </c>
      <c r="B109" s="86" t="s">
        <v>138</v>
      </c>
      <c r="C109" s="84"/>
      <c r="D109" s="85"/>
      <c r="E109" s="61"/>
      <c r="F109" s="36">
        <f t="shared" ref="F109:G109" si="22">SUM(F110:F119)</f>
        <v>0</v>
      </c>
      <c r="G109" s="75">
        <f t="shared" si="22"/>
        <v>0</v>
      </c>
      <c r="H109" s="136">
        <f t="shared" si="17"/>
        <v>0</v>
      </c>
      <c r="I109" s="125"/>
      <c r="J109" s="127" t="e">
        <f t="shared" si="18"/>
        <v>#DIV/0!</v>
      </c>
      <c r="K109" s="128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/>
      <c r="Z109" s="21"/>
    </row>
    <row r="110" spans="1:26" ht="12.75" customHeight="1" x14ac:dyDescent="0.25">
      <c r="A110" s="25" t="s">
        <v>34</v>
      </c>
      <c r="B110" s="83" t="s">
        <v>129</v>
      </c>
      <c r="C110" s="84"/>
      <c r="D110" s="85"/>
      <c r="E110" s="31"/>
      <c r="F110" s="33"/>
      <c r="G110" s="75"/>
      <c r="H110" s="136">
        <f t="shared" si="17"/>
        <v>0</v>
      </c>
      <c r="I110" s="125"/>
      <c r="J110" s="127" t="e">
        <f t="shared" si="18"/>
        <v>#DIV/0!</v>
      </c>
      <c r="K110" s="128"/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W110" s="21"/>
      <c r="X110" s="21"/>
      <c r="Y110" s="21"/>
      <c r="Z110" s="21"/>
    </row>
    <row r="111" spans="1:26" ht="12.75" customHeight="1" x14ac:dyDescent="0.25">
      <c r="A111" s="25" t="s">
        <v>36</v>
      </c>
      <c r="B111" s="83" t="s">
        <v>130</v>
      </c>
      <c r="C111" s="84"/>
      <c r="D111" s="85"/>
      <c r="E111" s="31"/>
      <c r="F111" s="33"/>
      <c r="G111" s="75"/>
      <c r="H111" s="136">
        <f t="shared" si="17"/>
        <v>0</v>
      </c>
      <c r="I111" s="125"/>
      <c r="J111" s="127" t="e">
        <f t="shared" si="18"/>
        <v>#DIV/0!</v>
      </c>
      <c r="K111" s="128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</row>
    <row r="112" spans="1:26" ht="12.75" customHeight="1" x14ac:dyDescent="0.25">
      <c r="A112" s="25" t="s">
        <v>38</v>
      </c>
      <c r="B112" s="83" t="s">
        <v>131</v>
      </c>
      <c r="C112" s="84"/>
      <c r="D112" s="85"/>
      <c r="E112" s="31"/>
      <c r="F112" s="33"/>
      <c r="G112" s="75"/>
      <c r="H112" s="136">
        <f t="shared" si="17"/>
        <v>0</v>
      </c>
      <c r="I112" s="125"/>
      <c r="J112" s="127" t="e">
        <f t="shared" si="18"/>
        <v>#DIV/0!</v>
      </c>
      <c r="K112" s="128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</row>
    <row r="113" spans="1:26" ht="12.75" customHeight="1" x14ac:dyDescent="0.25">
      <c r="A113" s="25" t="s">
        <v>40</v>
      </c>
      <c r="B113" s="83" t="s">
        <v>132</v>
      </c>
      <c r="C113" s="84"/>
      <c r="D113" s="85"/>
      <c r="E113" s="31"/>
      <c r="F113" s="33"/>
      <c r="G113" s="75"/>
      <c r="H113" s="136">
        <f t="shared" si="17"/>
        <v>0</v>
      </c>
      <c r="I113" s="125"/>
      <c r="J113" s="127" t="e">
        <f t="shared" si="18"/>
        <v>#DIV/0!</v>
      </c>
      <c r="K113" s="128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/>
      <c r="Z113" s="21"/>
    </row>
    <row r="114" spans="1:26" ht="12.75" customHeight="1" x14ac:dyDescent="0.25">
      <c r="A114" s="25" t="s">
        <v>42</v>
      </c>
      <c r="B114" s="83" t="s">
        <v>133</v>
      </c>
      <c r="C114" s="84"/>
      <c r="D114" s="85"/>
      <c r="E114" s="31"/>
      <c r="F114" s="33"/>
      <c r="G114" s="75"/>
      <c r="H114" s="136">
        <f t="shared" si="17"/>
        <v>0</v>
      </c>
      <c r="I114" s="125"/>
      <c r="J114" s="127" t="e">
        <f t="shared" si="18"/>
        <v>#DIV/0!</v>
      </c>
      <c r="K114" s="128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  <c r="Y114" s="21"/>
      <c r="Z114" s="21"/>
    </row>
    <row r="115" spans="1:26" ht="12.75" customHeight="1" x14ac:dyDescent="0.25">
      <c r="A115" s="25" t="s">
        <v>44</v>
      </c>
      <c r="B115" s="83" t="s">
        <v>134</v>
      </c>
      <c r="C115" s="84"/>
      <c r="D115" s="85"/>
      <c r="E115" s="31"/>
      <c r="F115" s="33"/>
      <c r="G115" s="75"/>
      <c r="H115" s="136">
        <f t="shared" si="17"/>
        <v>0</v>
      </c>
      <c r="I115" s="125"/>
      <c r="J115" s="127" t="e">
        <f t="shared" si="18"/>
        <v>#DIV/0!</v>
      </c>
      <c r="K115" s="128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/>
      <c r="Z115" s="21"/>
    </row>
    <row r="116" spans="1:26" ht="12.75" customHeight="1" x14ac:dyDescent="0.25">
      <c r="A116" s="25" t="s">
        <v>49</v>
      </c>
      <c r="B116" s="83" t="s">
        <v>139</v>
      </c>
      <c r="C116" s="84"/>
      <c r="D116" s="85"/>
      <c r="E116" s="31"/>
      <c r="F116" s="33"/>
      <c r="G116" s="75"/>
      <c r="H116" s="136">
        <f t="shared" si="17"/>
        <v>0</v>
      </c>
      <c r="I116" s="125"/>
      <c r="J116" s="127" t="e">
        <f t="shared" si="18"/>
        <v>#DIV/0!</v>
      </c>
      <c r="K116" s="128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1"/>
      <c r="X116" s="21"/>
      <c r="Y116" s="21"/>
      <c r="Z116" s="21"/>
    </row>
    <row r="117" spans="1:26" ht="12.75" customHeight="1" x14ac:dyDescent="0.25">
      <c r="A117" s="25" t="s">
        <v>140</v>
      </c>
      <c r="B117" s="83" t="s">
        <v>141</v>
      </c>
      <c r="C117" s="84"/>
      <c r="D117" s="85"/>
      <c r="E117" s="31"/>
      <c r="F117" s="33"/>
      <c r="G117" s="75"/>
      <c r="H117" s="136">
        <f t="shared" si="17"/>
        <v>0</v>
      </c>
      <c r="I117" s="125"/>
      <c r="J117" s="127" t="e">
        <f t="shared" si="18"/>
        <v>#DIV/0!</v>
      </c>
      <c r="K117" s="128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/>
    </row>
    <row r="118" spans="1:26" ht="12.75" customHeight="1" x14ac:dyDescent="0.25">
      <c r="A118" s="25" t="s">
        <v>142</v>
      </c>
      <c r="B118" s="83" t="s">
        <v>143</v>
      </c>
      <c r="C118" s="84"/>
      <c r="D118" s="85"/>
      <c r="E118" s="31"/>
      <c r="F118" s="33"/>
      <c r="G118" s="75"/>
      <c r="H118" s="136">
        <f t="shared" si="17"/>
        <v>0</v>
      </c>
      <c r="I118" s="125"/>
      <c r="J118" s="127" t="e">
        <f>(H118/G118)*100</f>
        <v>#DIV/0!</v>
      </c>
      <c r="K118" s="128"/>
      <c r="L118" s="21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1"/>
      <c r="Y118" s="21"/>
      <c r="Z118" s="21"/>
    </row>
    <row r="119" spans="1:26" ht="12.75" customHeight="1" x14ac:dyDescent="0.25">
      <c r="A119" s="25" t="s">
        <v>144</v>
      </c>
      <c r="B119" s="83" t="s">
        <v>145</v>
      </c>
      <c r="C119" s="84"/>
      <c r="D119" s="85"/>
      <c r="E119" s="31"/>
      <c r="F119" s="33"/>
      <c r="G119" s="75"/>
      <c r="H119" s="136">
        <f t="shared" si="17"/>
        <v>0</v>
      </c>
      <c r="I119" s="125"/>
      <c r="J119" s="127" t="e">
        <f>(H119/G119)*100</f>
        <v>#DIV/0!</v>
      </c>
      <c r="K119" s="128"/>
      <c r="L119" s="21"/>
      <c r="M119" s="21"/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  <c r="Y119" s="21"/>
      <c r="Z119" s="21"/>
    </row>
    <row r="120" spans="1:26" ht="30.75" customHeight="1" thickBot="1" x14ac:dyDescent="0.3">
      <c r="A120" s="62" t="s">
        <v>146</v>
      </c>
      <c r="B120" s="99" t="s">
        <v>147</v>
      </c>
      <c r="C120" s="84"/>
      <c r="D120" s="85"/>
      <c r="E120" s="63"/>
      <c r="F120" s="64"/>
      <c r="G120" s="81"/>
      <c r="H120" s="137">
        <f t="shared" si="17"/>
        <v>0</v>
      </c>
      <c r="I120" s="138"/>
      <c r="J120" s="129" t="e">
        <f>(H120/G120)*100</f>
        <v>#DIV/0!</v>
      </c>
      <c r="K120" s="130"/>
      <c r="L120" s="21"/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21"/>
      <c r="Y120" s="21"/>
      <c r="Z120" s="21"/>
    </row>
    <row r="121" spans="1:26" ht="17.25" customHeight="1" thickTop="1" thickBot="1" x14ac:dyDescent="0.35">
      <c r="A121" s="65"/>
      <c r="B121" s="100" t="s">
        <v>148</v>
      </c>
      <c r="C121" s="101"/>
      <c r="D121" s="102"/>
      <c r="E121" s="66"/>
      <c r="F121" s="67">
        <f t="shared" ref="F121:G121" si="23">SUM(F80+F94+F95+F99+F120)</f>
        <v>0</v>
      </c>
      <c r="G121" s="82">
        <f t="shared" si="23"/>
        <v>0</v>
      </c>
      <c r="H121" s="143">
        <f>F121-G121</f>
        <v>0</v>
      </c>
      <c r="I121" s="144"/>
      <c r="J121" s="133" t="e">
        <f>(H121/G121)*100</f>
        <v>#DIV/0!</v>
      </c>
      <c r="K121" s="134"/>
    </row>
    <row r="122" spans="1:26" ht="15.75" customHeight="1" x14ac:dyDescent="0.3">
      <c r="A122" s="1"/>
      <c r="B122" s="1"/>
      <c r="C122" s="1"/>
      <c r="D122" s="12"/>
      <c r="E122" s="1"/>
      <c r="F122" s="9"/>
      <c r="G122" s="9"/>
    </row>
    <row r="123" spans="1:26" ht="15.75" customHeight="1" x14ac:dyDescent="0.3">
      <c r="A123" s="1" t="s">
        <v>149</v>
      </c>
      <c r="B123" s="1"/>
      <c r="C123" s="7"/>
      <c r="D123" s="14" t="s">
        <v>150</v>
      </c>
      <c r="E123" s="97" t="s">
        <v>151</v>
      </c>
      <c r="F123" s="98"/>
      <c r="G123" s="98"/>
    </row>
    <row r="124" spans="1:26" ht="12.75" customHeight="1" x14ac:dyDescent="0.25">
      <c r="A124" s="68" t="s">
        <v>152</v>
      </c>
      <c r="B124" s="68"/>
      <c r="C124" s="68"/>
      <c r="D124" s="69" t="s">
        <v>153</v>
      </c>
      <c r="E124" s="97" t="s">
        <v>154</v>
      </c>
      <c r="F124" s="98"/>
      <c r="G124" s="98"/>
    </row>
    <row r="125" spans="1:26" ht="15.75" customHeight="1" x14ac:dyDescent="0.3">
      <c r="A125" s="68"/>
      <c r="B125" s="1"/>
      <c r="C125" s="7" t="s">
        <v>155</v>
      </c>
      <c r="D125" s="68"/>
      <c r="E125" s="68"/>
      <c r="F125" s="9"/>
      <c r="G125" s="9"/>
    </row>
    <row r="126" spans="1:26" ht="15.75" customHeight="1" x14ac:dyDescent="0.3">
      <c r="A126" s="1" t="s">
        <v>149</v>
      </c>
      <c r="B126" s="1"/>
      <c r="C126" s="7"/>
      <c r="D126" s="14" t="s">
        <v>150</v>
      </c>
      <c r="E126" s="97" t="s">
        <v>151</v>
      </c>
      <c r="F126" s="98"/>
      <c r="G126" s="98"/>
    </row>
    <row r="127" spans="1:26" ht="12.75" customHeight="1" x14ac:dyDescent="0.25">
      <c r="A127" s="68" t="s">
        <v>156</v>
      </c>
      <c r="B127" s="68"/>
      <c r="C127" s="68"/>
      <c r="D127" s="69" t="s">
        <v>153</v>
      </c>
      <c r="E127" s="97" t="s">
        <v>154</v>
      </c>
      <c r="F127" s="98"/>
      <c r="G127" s="98"/>
    </row>
    <row r="128" spans="1:26" ht="12.75" customHeight="1" x14ac:dyDescent="0.25">
      <c r="A128" s="68" t="s">
        <v>157</v>
      </c>
      <c r="B128" s="68"/>
      <c r="C128" s="68"/>
      <c r="D128" s="68"/>
      <c r="E128" s="68"/>
      <c r="F128" s="70"/>
      <c r="G128" s="70"/>
    </row>
    <row r="129" spans="1:26" ht="12.75" customHeight="1" x14ac:dyDescent="0.25">
      <c r="A129" s="68" t="s">
        <v>158</v>
      </c>
    </row>
    <row r="130" spans="1:26" ht="12.75" customHeight="1" x14ac:dyDescent="0.25">
      <c r="A130" s="68"/>
      <c r="B130" s="68"/>
      <c r="C130" s="68"/>
      <c r="D130" s="68"/>
      <c r="E130" s="68"/>
      <c r="F130" s="70"/>
      <c r="G130" s="70"/>
      <c r="H130" s="21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  <c r="Y130" s="21"/>
      <c r="Z130" s="21"/>
    </row>
    <row r="131" spans="1:26" ht="12.75" customHeight="1" x14ac:dyDescent="0.25">
      <c r="A131" s="68"/>
    </row>
    <row r="132" spans="1:26" ht="12.75" customHeight="1" x14ac:dyDescent="0.25">
      <c r="A132" s="71"/>
      <c r="B132" s="71"/>
      <c r="C132" s="71"/>
      <c r="D132" s="71"/>
      <c r="E132" s="71"/>
      <c r="F132" s="71"/>
      <c r="G132" s="71"/>
    </row>
    <row r="133" spans="1:26" ht="12.75" customHeight="1" x14ac:dyDescent="0.25">
      <c r="A133" s="71"/>
      <c r="B133" s="71"/>
      <c r="C133" s="71"/>
      <c r="D133" s="71"/>
      <c r="E133" s="71"/>
      <c r="F133" s="71"/>
      <c r="G133" s="71"/>
    </row>
    <row r="134" spans="1:26" ht="12.75" customHeight="1" x14ac:dyDescent="0.25"/>
    <row r="135" spans="1:26" ht="12.75" customHeight="1" x14ac:dyDescent="0.25"/>
    <row r="136" spans="1:26" ht="12.75" customHeight="1" x14ac:dyDescent="0.25"/>
    <row r="137" spans="1:26" ht="12.75" customHeight="1" x14ac:dyDescent="0.25"/>
    <row r="138" spans="1:26" ht="12.75" customHeight="1" x14ac:dyDescent="0.25"/>
    <row r="139" spans="1:26" ht="12.75" customHeight="1" x14ac:dyDescent="0.25"/>
    <row r="140" spans="1:26" ht="12.75" customHeight="1" x14ac:dyDescent="0.25"/>
    <row r="141" spans="1:26" ht="12.75" customHeight="1" x14ac:dyDescent="0.25"/>
    <row r="142" spans="1:26" ht="12.75" customHeight="1" x14ac:dyDescent="0.25"/>
    <row r="143" spans="1:26" ht="12.75" customHeight="1" x14ac:dyDescent="0.25"/>
    <row r="144" spans="1:26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  <row r="972" ht="12.75" customHeight="1" x14ac:dyDescent="0.25"/>
    <row r="973" ht="12.75" customHeight="1" x14ac:dyDescent="0.25"/>
    <row r="974" ht="12.75" customHeight="1" x14ac:dyDescent="0.25"/>
    <row r="975" ht="12.75" customHeight="1" x14ac:dyDescent="0.25"/>
    <row r="976" ht="12.75" customHeight="1" x14ac:dyDescent="0.25"/>
    <row r="977" ht="12.75" customHeight="1" x14ac:dyDescent="0.25"/>
    <row r="978" ht="12.75" customHeight="1" x14ac:dyDescent="0.25"/>
    <row r="979" ht="12.75" customHeight="1" x14ac:dyDescent="0.25"/>
    <row r="980" ht="12.75" customHeight="1" x14ac:dyDescent="0.25"/>
    <row r="981" ht="12.75" customHeight="1" x14ac:dyDescent="0.25"/>
    <row r="982" ht="12.75" customHeight="1" x14ac:dyDescent="0.25"/>
    <row r="983" ht="12.75" customHeight="1" x14ac:dyDescent="0.25"/>
    <row r="984" ht="12.75" customHeight="1" x14ac:dyDescent="0.25"/>
    <row r="985" ht="12.75" customHeight="1" x14ac:dyDescent="0.25"/>
    <row r="986" ht="12.75" customHeight="1" x14ac:dyDescent="0.25"/>
    <row r="987" ht="12.75" customHeight="1" x14ac:dyDescent="0.25"/>
    <row r="988" ht="12.75" customHeight="1" x14ac:dyDescent="0.25"/>
    <row r="989" ht="12.75" customHeight="1" x14ac:dyDescent="0.25"/>
    <row r="990" ht="12.75" customHeight="1" x14ac:dyDescent="0.25"/>
    <row r="991" ht="12.75" customHeight="1" x14ac:dyDescent="0.25"/>
    <row r="992" ht="12.75" customHeight="1" x14ac:dyDescent="0.25"/>
    <row r="993" ht="12.75" customHeight="1" x14ac:dyDescent="0.25"/>
    <row r="994" ht="12.75" customHeight="1" x14ac:dyDescent="0.25"/>
    <row r="995" ht="12.75" customHeight="1" x14ac:dyDescent="0.25"/>
    <row r="996" ht="12.75" customHeight="1" x14ac:dyDescent="0.25"/>
    <row r="997" ht="12.75" customHeight="1" x14ac:dyDescent="0.25"/>
    <row r="998" ht="12.75" customHeight="1" x14ac:dyDescent="0.25"/>
    <row r="999" ht="12.75" customHeight="1" x14ac:dyDescent="0.25"/>
    <row r="1000" ht="12.75" customHeight="1" x14ac:dyDescent="0.25"/>
  </sheetData>
  <mergeCells count="304">
    <mergeCell ref="E24:E25"/>
    <mergeCell ref="F24:F25"/>
    <mergeCell ref="F1:G1"/>
    <mergeCell ref="A16:G16"/>
    <mergeCell ref="A18:G18"/>
    <mergeCell ref="A19:G19"/>
    <mergeCell ref="E22:G22"/>
    <mergeCell ref="A24:A25"/>
    <mergeCell ref="G24:G25"/>
    <mergeCell ref="B24:D25"/>
    <mergeCell ref="B26:D26"/>
    <mergeCell ref="B27:D27"/>
    <mergeCell ref="B28:D28"/>
    <mergeCell ref="B29:D29"/>
    <mergeCell ref="B30:D30"/>
    <mergeCell ref="B31:D31"/>
    <mergeCell ref="B32:D32"/>
    <mergeCell ref="B33:D33"/>
    <mergeCell ref="B34:D34"/>
    <mergeCell ref="B35:D35"/>
    <mergeCell ref="B36:D36"/>
    <mergeCell ref="B37:D37"/>
    <mergeCell ref="B38:D38"/>
    <mergeCell ref="B39:D39"/>
    <mergeCell ref="B40:D40"/>
    <mergeCell ref="B41:D41"/>
    <mergeCell ref="B42:D42"/>
    <mergeCell ref="B43:D43"/>
    <mergeCell ref="B44:D44"/>
    <mergeCell ref="B45:D45"/>
    <mergeCell ref="B46:D46"/>
    <mergeCell ref="B47:D47"/>
    <mergeCell ref="B48:D48"/>
    <mergeCell ref="B49:D49"/>
    <mergeCell ref="B50:D50"/>
    <mergeCell ref="B51:D51"/>
    <mergeCell ref="B52:D52"/>
    <mergeCell ref="B53:D53"/>
    <mergeCell ref="B54:D54"/>
    <mergeCell ref="B55:D55"/>
    <mergeCell ref="B56:D56"/>
    <mergeCell ref="B57:D57"/>
    <mergeCell ref="B58:D58"/>
    <mergeCell ref="B59:D59"/>
    <mergeCell ref="B110:D110"/>
    <mergeCell ref="B111:D111"/>
    <mergeCell ref="B60:D60"/>
    <mergeCell ref="B61:D61"/>
    <mergeCell ref="B62:D62"/>
    <mergeCell ref="B63:D63"/>
    <mergeCell ref="B64:D64"/>
    <mergeCell ref="B65:D65"/>
    <mergeCell ref="B66:D66"/>
    <mergeCell ref="B67:D67"/>
    <mergeCell ref="B68:D68"/>
    <mergeCell ref="B69:D69"/>
    <mergeCell ref="B70:D70"/>
    <mergeCell ref="B71:D71"/>
    <mergeCell ref="B72:D72"/>
    <mergeCell ref="B73:D73"/>
    <mergeCell ref="B74:D74"/>
    <mergeCell ref="B114:D114"/>
    <mergeCell ref="B115:D115"/>
    <mergeCell ref="B116:D116"/>
    <mergeCell ref="E126:G126"/>
    <mergeCell ref="E127:G127"/>
    <mergeCell ref="B117:D117"/>
    <mergeCell ref="B118:D118"/>
    <mergeCell ref="B119:D119"/>
    <mergeCell ref="B120:D120"/>
    <mergeCell ref="B121:D121"/>
    <mergeCell ref="E123:G123"/>
    <mergeCell ref="E124:G124"/>
    <mergeCell ref="B78:D78"/>
    <mergeCell ref="B79:D79"/>
    <mergeCell ref="B80:D80"/>
    <mergeCell ref="B81:D81"/>
    <mergeCell ref="B82:D82"/>
    <mergeCell ref="B83:D83"/>
    <mergeCell ref="B84:D84"/>
    <mergeCell ref="B112:D112"/>
    <mergeCell ref="B113:D113"/>
    <mergeCell ref="B104:D104"/>
    <mergeCell ref="B105:D105"/>
    <mergeCell ref="B106:D106"/>
    <mergeCell ref="B107:D107"/>
    <mergeCell ref="B108:D108"/>
    <mergeCell ref="B109:D109"/>
    <mergeCell ref="H24:K24"/>
    <mergeCell ref="H25:I25"/>
    <mergeCell ref="J25:K25"/>
    <mergeCell ref="H26:I26"/>
    <mergeCell ref="H27:I27"/>
    <mergeCell ref="H28:I28"/>
    <mergeCell ref="H29:I29"/>
    <mergeCell ref="H30:I30"/>
    <mergeCell ref="H31:I31"/>
    <mergeCell ref="H32:I32"/>
    <mergeCell ref="J26:K26"/>
    <mergeCell ref="J27:K27"/>
    <mergeCell ref="J28:K28"/>
    <mergeCell ref="B94:D94"/>
    <mergeCell ref="B95:D95"/>
    <mergeCell ref="B96:D96"/>
    <mergeCell ref="B97:D97"/>
    <mergeCell ref="B98:D98"/>
    <mergeCell ref="H52:I52"/>
    <mergeCell ref="H53:I53"/>
    <mergeCell ref="J48:K48"/>
    <mergeCell ref="J49:K49"/>
    <mergeCell ref="J50:K50"/>
    <mergeCell ref="J51:K51"/>
    <mergeCell ref="J52:K52"/>
    <mergeCell ref="J53:K53"/>
    <mergeCell ref="B103:D103"/>
    <mergeCell ref="B99:D99"/>
    <mergeCell ref="B100:D100"/>
    <mergeCell ref="B101:D101"/>
    <mergeCell ref="B102:D102"/>
    <mergeCell ref="B85:D85"/>
    <mergeCell ref="B86:D86"/>
    <mergeCell ref="B87:D87"/>
    <mergeCell ref="B88:D88"/>
    <mergeCell ref="B89:D89"/>
    <mergeCell ref="B90:D90"/>
    <mergeCell ref="B91:D91"/>
    <mergeCell ref="B92:D92"/>
    <mergeCell ref="B93:D93"/>
    <mergeCell ref="B75:D75"/>
    <mergeCell ref="B77:D77"/>
    <mergeCell ref="J69:K69"/>
    <mergeCell ref="J70:K70"/>
    <mergeCell ref="J71:K71"/>
    <mergeCell ref="H54:I54"/>
    <mergeCell ref="H55:I55"/>
    <mergeCell ref="H56:I56"/>
    <mergeCell ref="H57:I57"/>
    <mergeCell ref="H58:I58"/>
    <mergeCell ref="H59:I59"/>
    <mergeCell ref="H60:I60"/>
    <mergeCell ref="H61:I61"/>
    <mergeCell ref="H62:I62"/>
    <mergeCell ref="J54:K54"/>
    <mergeCell ref="J55:K55"/>
    <mergeCell ref="J56:K56"/>
    <mergeCell ref="J57:K57"/>
    <mergeCell ref="J58:K58"/>
    <mergeCell ref="J59:K59"/>
    <mergeCell ref="H63:I63"/>
    <mergeCell ref="H64:I64"/>
    <mergeCell ref="H65:I65"/>
    <mergeCell ref="H66:I66"/>
    <mergeCell ref="H67:I67"/>
    <mergeCell ref="H68:I68"/>
    <mergeCell ref="H69:I69"/>
    <mergeCell ref="H70:I70"/>
    <mergeCell ref="H71:I71"/>
    <mergeCell ref="H78:I78"/>
    <mergeCell ref="H79:I79"/>
    <mergeCell ref="H80:I80"/>
    <mergeCell ref="J72:K72"/>
    <mergeCell ref="J73:K73"/>
    <mergeCell ref="J74:K74"/>
    <mergeCell ref="J75:K75"/>
    <mergeCell ref="J76:K76"/>
    <mergeCell ref="J77:K77"/>
    <mergeCell ref="J90:K90"/>
    <mergeCell ref="J91:K91"/>
    <mergeCell ref="J92:K92"/>
    <mergeCell ref="J93:K93"/>
    <mergeCell ref="J94:K94"/>
    <mergeCell ref="J95:K95"/>
    <mergeCell ref="H81:I81"/>
    <mergeCell ref="H82:I82"/>
    <mergeCell ref="H83:I83"/>
    <mergeCell ref="H84:I84"/>
    <mergeCell ref="H85:I85"/>
    <mergeCell ref="H86:I86"/>
    <mergeCell ref="H87:I87"/>
    <mergeCell ref="H88:I88"/>
    <mergeCell ref="H89:I89"/>
    <mergeCell ref="J87:K87"/>
    <mergeCell ref="J88:K88"/>
    <mergeCell ref="J89:K89"/>
    <mergeCell ref="H116:I116"/>
    <mergeCell ref="J108:K108"/>
    <mergeCell ref="J109:K109"/>
    <mergeCell ref="J110:K110"/>
    <mergeCell ref="J111:K111"/>
    <mergeCell ref="J112:K112"/>
    <mergeCell ref="J113:K113"/>
    <mergeCell ref="H99:I99"/>
    <mergeCell ref="H100:I100"/>
    <mergeCell ref="H101:I101"/>
    <mergeCell ref="H102:I102"/>
    <mergeCell ref="H103:I103"/>
    <mergeCell ref="H104:I104"/>
    <mergeCell ref="H105:I105"/>
    <mergeCell ref="H106:I106"/>
    <mergeCell ref="H107:I107"/>
    <mergeCell ref="J105:K105"/>
    <mergeCell ref="J106:K106"/>
    <mergeCell ref="J107:K107"/>
    <mergeCell ref="H51:I51"/>
    <mergeCell ref="H108:I108"/>
    <mergeCell ref="H109:I109"/>
    <mergeCell ref="H110:I110"/>
    <mergeCell ref="H111:I111"/>
    <mergeCell ref="H112:I112"/>
    <mergeCell ref="H113:I113"/>
    <mergeCell ref="H114:I114"/>
    <mergeCell ref="H115:I115"/>
    <mergeCell ref="H90:I90"/>
    <mergeCell ref="H91:I91"/>
    <mergeCell ref="H92:I92"/>
    <mergeCell ref="H93:I93"/>
    <mergeCell ref="H94:I94"/>
    <mergeCell ref="H95:I95"/>
    <mergeCell ref="H96:I96"/>
    <mergeCell ref="H97:I97"/>
    <mergeCell ref="H98:I98"/>
    <mergeCell ref="H72:I72"/>
    <mergeCell ref="H73:I73"/>
    <mergeCell ref="H74:I74"/>
    <mergeCell ref="H75:I75"/>
    <mergeCell ref="H76:I76"/>
    <mergeCell ref="H77:I77"/>
    <mergeCell ref="H42:I42"/>
    <mergeCell ref="H43:I43"/>
    <mergeCell ref="H44:I44"/>
    <mergeCell ref="H45:I45"/>
    <mergeCell ref="H46:I46"/>
    <mergeCell ref="H47:I47"/>
    <mergeCell ref="H48:I48"/>
    <mergeCell ref="H49:I49"/>
    <mergeCell ref="H50:I50"/>
    <mergeCell ref="H33:I33"/>
    <mergeCell ref="H34:I34"/>
    <mergeCell ref="H35:I35"/>
    <mergeCell ref="H36:I36"/>
    <mergeCell ref="H37:I37"/>
    <mergeCell ref="H38:I38"/>
    <mergeCell ref="H39:I39"/>
    <mergeCell ref="H40:I40"/>
    <mergeCell ref="H41:I41"/>
    <mergeCell ref="H117:I117"/>
    <mergeCell ref="H118:I118"/>
    <mergeCell ref="H119:I119"/>
    <mergeCell ref="H120:I120"/>
    <mergeCell ref="H121:I121"/>
    <mergeCell ref="J29:K29"/>
    <mergeCell ref="J30:K30"/>
    <mergeCell ref="J31:K31"/>
    <mergeCell ref="J32:K32"/>
    <mergeCell ref="J33:K33"/>
    <mergeCell ref="J34:K34"/>
    <mergeCell ref="J35:K35"/>
    <mergeCell ref="J36:K36"/>
    <mergeCell ref="J37:K37"/>
    <mergeCell ref="J38:K38"/>
    <mergeCell ref="J39:K39"/>
    <mergeCell ref="J40:K40"/>
    <mergeCell ref="J41:K41"/>
    <mergeCell ref="J42:K42"/>
    <mergeCell ref="J43:K43"/>
    <mergeCell ref="J44:K44"/>
    <mergeCell ref="J45:K45"/>
    <mergeCell ref="J46:K46"/>
    <mergeCell ref="J47:K47"/>
    <mergeCell ref="J60:K60"/>
    <mergeCell ref="J61:K61"/>
    <mergeCell ref="J62:K62"/>
    <mergeCell ref="J63:K63"/>
    <mergeCell ref="J64:K64"/>
    <mergeCell ref="J65:K65"/>
    <mergeCell ref="J66:K66"/>
    <mergeCell ref="J67:K67"/>
    <mergeCell ref="J68:K68"/>
    <mergeCell ref="J78:K78"/>
    <mergeCell ref="J79:K79"/>
    <mergeCell ref="J80:K80"/>
    <mergeCell ref="J81:K81"/>
    <mergeCell ref="J82:K82"/>
    <mergeCell ref="J83:K83"/>
    <mergeCell ref="J84:K84"/>
    <mergeCell ref="J85:K85"/>
    <mergeCell ref="J86:K86"/>
    <mergeCell ref="J114:K114"/>
    <mergeCell ref="J115:K115"/>
    <mergeCell ref="J116:K116"/>
    <mergeCell ref="J117:K117"/>
    <mergeCell ref="J118:K118"/>
    <mergeCell ref="J119:K119"/>
    <mergeCell ref="J120:K120"/>
    <mergeCell ref="J121:K121"/>
    <mergeCell ref="J96:K96"/>
    <mergeCell ref="J97:K97"/>
    <mergeCell ref="J98:K98"/>
    <mergeCell ref="J99:K99"/>
    <mergeCell ref="J100:K100"/>
    <mergeCell ref="J101:K101"/>
    <mergeCell ref="J102:K102"/>
    <mergeCell ref="J103:K103"/>
    <mergeCell ref="J104:K104"/>
  </mergeCells>
  <pageMargins left="0.7" right="0.7" top="0.75" bottom="0.75" header="0" footer="0"/>
  <pageSetup orientation="landscape" r:id="rId1"/>
  <ignoredErrors>
    <ignoredError sqref="J27:K121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Balanso horizontali analizė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37067</cp:lastModifiedBy>
  <dcterms:modified xsi:type="dcterms:W3CDTF">2022-03-08T12:38:48Z</dcterms:modified>
</cp:coreProperties>
</file>